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Sheet1!$A$5:$J$191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<sst xmlns="http://schemas.openxmlformats.org/spreadsheetml/2006/main" count="415" uniqueCount="226">
  <si>
    <t>附件1</t>
  </si>
  <si>
    <t>附件1:</t>
  </si>
  <si>
    <t>江西省2023年非师范定向五年制高职（高专）招生计划及拟开设专业一览表</t>
  </si>
  <si>
    <t>序号</t>
  </si>
  <si>
    <t>招生代码</t>
  </si>
  <si>
    <t>学校名称</t>
  </si>
  <si>
    <t>专业代码</t>
  </si>
  <si>
    <t>专业名称</t>
  </si>
  <si>
    <t>专业计划数</t>
  </si>
  <si>
    <t>计划总数</t>
  </si>
  <si>
    <t>收费标准</t>
  </si>
  <si>
    <t>备注</t>
  </si>
  <si>
    <t>咨询电话</t>
  </si>
  <si>
    <t>江西医学高等专科学校</t>
  </si>
  <si>
    <t>护理</t>
  </si>
  <si>
    <t>中职:2750元/年 高职:5000元/年</t>
  </si>
  <si>
    <t>0793-7089418
0793-7089428</t>
  </si>
  <si>
    <t>九江职业大学</t>
  </si>
  <si>
    <t>旅游管理</t>
  </si>
  <si>
    <t>中职:2000元/年 高职:5000元/年</t>
  </si>
  <si>
    <t>0792-8375558</t>
  </si>
  <si>
    <t>农产品加工与质量检测</t>
  </si>
  <si>
    <t>中职:2500元/年 高职:5000元/年</t>
  </si>
  <si>
    <t>园艺技术</t>
  </si>
  <si>
    <t>570115K</t>
  </si>
  <si>
    <t>现代教育技术</t>
  </si>
  <si>
    <t>570108K</t>
  </si>
  <si>
    <t>音乐教育</t>
  </si>
  <si>
    <t>中职:3000元/年 高职:5000元/年</t>
  </si>
  <si>
    <t>570109K</t>
  </si>
  <si>
    <t>美术教育</t>
  </si>
  <si>
    <t>九江职业技术学院</t>
  </si>
  <si>
    <t>工程造价</t>
  </si>
  <si>
    <t xml:space="preserve">0792-8262600
</t>
  </si>
  <si>
    <t>现代物流管理</t>
  </si>
  <si>
    <t>中职:2200元/年 高职:5000元/年</t>
  </si>
  <si>
    <t>江西机电职业技术学院</t>
  </si>
  <si>
    <t>计算机应用技术</t>
  </si>
  <si>
    <t>0791-83805950</t>
  </si>
  <si>
    <t>无人机应用技术</t>
  </si>
  <si>
    <t>江西陶瓷工艺美术职业技术学院</t>
  </si>
  <si>
    <t>0798-8441370</t>
  </si>
  <si>
    <t>江西信息应用职业技术学院</t>
  </si>
  <si>
    <t>雷电防护技术</t>
  </si>
  <si>
    <t>0791-85273256
0791-85273257</t>
  </si>
  <si>
    <t>江西艺术职业学院</t>
  </si>
  <si>
    <t>音乐表演</t>
  </si>
  <si>
    <t>中职:4500元/年 高职:5000元/年</t>
  </si>
  <si>
    <t>需参加专业加试</t>
  </si>
  <si>
    <t>0791-83810006</t>
  </si>
  <si>
    <t>舞蹈表演</t>
  </si>
  <si>
    <t>国际标准舞</t>
  </si>
  <si>
    <t>戏曲表演</t>
  </si>
  <si>
    <t>江西财经职业学院</t>
  </si>
  <si>
    <t>大数据与会计</t>
  </si>
  <si>
    <t>0791-85661652</t>
  </si>
  <si>
    <t>计算机网络技术</t>
  </si>
  <si>
    <t>软件技术</t>
  </si>
  <si>
    <t>信息安全技术应用</t>
  </si>
  <si>
    <t>江西应用技术职业学院</t>
  </si>
  <si>
    <t>工程测量技术</t>
  </si>
  <si>
    <t>0797-8326546</t>
  </si>
  <si>
    <t>宝玉石鉴定与加工</t>
  </si>
  <si>
    <t>分析检验技术</t>
  </si>
  <si>
    <t>江西应用技术职业学院➪艺术类</t>
  </si>
  <si>
    <t>社会体育</t>
  </si>
  <si>
    <t>0797-8236546</t>
  </si>
  <si>
    <t>鹰潭职业技术学院</t>
  </si>
  <si>
    <t>中职：学费2000元/年(符合免学费条件的免收),住宿费600元/年，教材费400元/年；
高职：学费5000元/年，住宿费1000元(4人间)或800元/年(6人间),教材费600元/年。</t>
  </si>
  <si>
    <t>0701—7176360
0701—7176361
0701—7176362</t>
  </si>
  <si>
    <t>电子商务</t>
  </si>
  <si>
    <t>机电一体化技术</t>
  </si>
  <si>
    <t>江西现代职业技术学院</t>
  </si>
  <si>
    <t>数控技术</t>
  </si>
  <si>
    <t>中职:2750元/年 高职:6000元/年</t>
  </si>
  <si>
    <t>0791-88270680</t>
  </si>
  <si>
    <t>建筑工程技术</t>
  </si>
  <si>
    <t>电子信息工程技术</t>
  </si>
  <si>
    <t>中职:2200元/年 高职:6000元/年</t>
  </si>
  <si>
    <t>江西工业贸易职业技术学院</t>
  </si>
  <si>
    <t>粮食工程技术与管理</t>
  </si>
  <si>
    <t>中职:2750元/年  高职:6000元/年</t>
  </si>
  <si>
    <t>0791-83777800</t>
  </si>
  <si>
    <t>中职:2200元/年  高职:6000元/年</t>
  </si>
  <si>
    <t>江西应用工程职业学院</t>
  </si>
  <si>
    <t>中职2500元/年,农村和县镇户口学生免学费
高职5000元/年</t>
  </si>
  <si>
    <t xml:space="preserve">0799-2191733
</t>
  </si>
  <si>
    <t>中职:2000元/年,农村和县镇户口学生免学费
高职:5000元/年</t>
  </si>
  <si>
    <t>江西建设职业技术学院</t>
  </si>
  <si>
    <t>中职:2750元/年  高职:5000元/年</t>
  </si>
  <si>
    <t>0791-87302868
0791-87302869
0791-87302870</t>
  </si>
  <si>
    <t>建筑装饰工程技术</t>
  </si>
  <si>
    <t>抚州职业技术学院</t>
  </si>
  <si>
    <t>570101K</t>
  </si>
  <si>
    <t>早期教育</t>
  </si>
  <si>
    <t>0794-7058123</t>
  </si>
  <si>
    <t>民航运输服务</t>
  </si>
  <si>
    <t>上饶职业技术学院</t>
  </si>
  <si>
    <t>0793-8472000</t>
  </si>
  <si>
    <t>新能源汽车技术</t>
  </si>
  <si>
    <t>应用电子技术</t>
  </si>
  <si>
    <t>婴幼儿托育服务与管理</t>
  </si>
  <si>
    <t>江西农业工程职业学院</t>
  </si>
  <si>
    <t>园林工程技术</t>
  </si>
  <si>
    <t>中职:免学费，住宿费:600元/年，教材费:300元/年（多退少补）
高职:5000元/年，住宿费:800元/年，教材费:500元/年（多退少补）</t>
  </si>
  <si>
    <t>0795-7353583</t>
  </si>
  <si>
    <t>园林技术</t>
  </si>
  <si>
    <t>中药制药</t>
  </si>
  <si>
    <t>畜牧兽医</t>
  </si>
  <si>
    <t>宠物医疗技术</t>
  </si>
  <si>
    <t>数字媒体艺术设计</t>
  </si>
  <si>
    <t>模具设计与制造</t>
  </si>
  <si>
    <t>江西科技职业学院*</t>
  </si>
  <si>
    <t>中职:7580元/年 高职:10120元/年</t>
  </si>
  <si>
    <t>0791-85160008
0791-85160018</t>
  </si>
  <si>
    <t>570102K</t>
  </si>
  <si>
    <t>学前教育</t>
  </si>
  <si>
    <t>中职:7080元/年 高职:10120元/年</t>
  </si>
  <si>
    <t>中职:7580元/年 高职:9720元/年</t>
  </si>
  <si>
    <t>城市轨道交通工程技术</t>
  </si>
  <si>
    <t>汽车制造与试验技术</t>
  </si>
  <si>
    <t>城市轨道交通运营管理</t>
  </si>
  <si>
    <t>中职:7080元/年 高职:9720元/年</t>
  </si>
  <si>
    <t>空中乘务</t>
  </si>
  <si>
    <t>市场营销</t>
  </si>
  <si>
    <t>江西航空职业技术学院*</t>
  </si>
  <si>
    <t>中职:7300元/年 高职:10030元/年</t>
  </si>
  <si>
    <t>0791-88491116
0791-88448942</t>
  </si>
  <si>
    <t>飞机电子设备维修</t>
  </si>
  <si>
    <t>飞行器数字化制造技术</t>
  </si>
  <si>
    <t>工业机器人技术</t>
  </si>
  <si>
    <t>赣西科技职业学院*</t>
  </si>
  <si>
    <t>法律事务</t>
  </si>
  <si>
    <t>中职:4500元/年  高职:8900元/年</t>
  </si>
  <si>
    <t>0790-6736399</t>
  </si>
  <si>
    <t>中职:7200元/年  高职:8900元/年</t>
  </si>
  <si>
    <t>江西枫林涉外经贸职业学院*</t>
  </si>
  <si>
    <t>中职:8800元/年  高职:8800元/年</t>
  </si>
  <si>
    <t>079188447421</t>
  </si>
  <si>
    <t>建筑室内设计</t>
  </si>
  <si>
    <t>商务英语</t>
  </si>
  <si>
    <t>广告艺术设计</t>
  </si>
  <si>
    <t>江西传媒职业学院</t>
  </si>
  <si>
    <t>印刷媒体技术</t>
  </si>
  <si>
    <t>中职:2500元/年  高职:5000元/年</t>
  </si>
  <si>
    <t>0791-88264288</t>
  </si>
  <si>
    <t>印刷数字图文技术</t>
  </si>
  <si>
    <t>江西冶金职业技术学院</t>
  </si>
  <si>
    <t>机械制造及自动化</t>
  </si>
  <si>
    <t>中职:2750元/年(符合国家免学费政策可免三年学费）高职:5000元/年</t>
  </si>
  <si>
    <t>0790-6855226</t>
  </si>
  <si>
    <t>电气自动化技术</t>
  </si>
  <si>
    <t>中职:2200元/年(符合国家免学费政策可免三年学费）高职:5000元/年</t>
  </si>
  <si>
    <t>江西新能源科技职业学院*</t>
  </si>
  <si>
    <t>中职:4690元/年 住宿：1450元/年 教材费:450元/年 高职:9800元/年</t>
  </si>
  <si>
    <t>0790-6764666
0790-6765666</t>
  </si>
  <si>
    <t>高速铁路客运服务</t>
  </si>
  <si>
    <t>中职:4690元/年 住宿：1450元/年 教材费:450元/年 高职:9180元/年</t>
  </si>
  <si>
    <t>江西工商职业技术学院*</t>
  </si>
  <si>
    <t>中职:6000元/年 高职:9900元/年</t>
  </si>
  <si>
    <t>0791-85129999</t>
  </si>
  <si>
    <t>中职:6300元/年 高职:11800元/年</t>
  </si>
  <si>
    <t>中职:6000元/年 高职:16200元/年</t>
  </si>
  <si>
    <t>中职:6000元/年 高职:10000元/年</t>
  </si>
  <si>
    <t>室内艺术设计</t>
  </si>
  <si>
    <t>中职:6000元/年 高职:11800元/年</t>
  </si>
  <si>
    <t>中职:6000元/年 高职:10800元/年</t>
  </si>
  <si>
    <t>中职:6000元/年 高职:11300元/年</t>
  </si>
  <si>
    <t>中职:6000元/年 高职:9500元/年</t>
  </si>
  <si>
    <t>中职:6000元/年 高职:10500元/年</t>
  </si>
  <si>
    <t>药学</t>
  </si>
  <si>
    <t>中职:6000元/年 高职:16800元/年</t>
  </si>
  <si>
    <t>中职:6000元/年 高职:14900元/年</t>
  </si>
  <si>
    <t>中职:6000元/年 高职:17200元/年</t>
  </si>
  <si>
    <t>景德镇陶瓷职业技术学院*</t>
  </si>
  <si>
    <t>中职:5000元/年 高职:9000元/年</t>
  </si>
  <si>
    <t>0798-2898999</t>
  </si>
  <si>
    <t>陶瓷制造技术与工艺</t>
  </si>
  <si>
    <t>中职:5000元/年 高职:13800元/年</t>
  </si>
  <si>
    <t>视觉传达设计</t>
  </si>
  <si>
    <t>中职:6000元/年 高职:13000元/年</t>
  </si>
  <si>
    <t>环境艺术设计</t>
  </si>
  <si>
    <t>书画艺术</t>
  </si>
  <si>
    <t>游戏艺术设计</t>
  </si>
  <si>
    <t>中职:6000元/年 高职:13800元/年</t>
  </si>
  <si>
    <t>江西水利职业学院</t>
  </si>
  <si>
    <t>水利水电建筑工程</t>
  </si>
  <si>
    <t>前三年按中专收费，农村、县镇户口交1100/年，城市户口交3850/年。后两年按大专5000/年收费。</t>
  </si>
  <si>
    <t>0791-83847887
0791-83847834</t>
  </si>
  <si>
    <t>给排水工程技术</t>
  </si>
  <si>
    <t>茶艺与茶文化</t>
  </si>
  <si>
    <t>吉安职业技术学院</t>
  </si>
  <si>
    <t>0796-8263123
0796-8263303</t>
  </si>
  <si>
    <t>中职:2000元/年  高职:5000元/年</t>
  </si>
  <si>
    <t>酒店管理与数字化运营</t>
  </si>
  <si>
    <t>现代农业技术</t>
  </si>
  <si>
    <t>中职:1600元/年  高职:5000元/年</t>
  </si>
  <si>
    <t>食品检验检测技术</t>
  </si>
  <si>
    <t>吉安职业技术学院➪艺术类</t>
  </si>
  <si>
    <t>中职:3000元/年  高职:5000元/年</t>
  </si>
  <si>
    <t>江西洪州职业学院*</t>
  </si>
  <si>
    <t>中职:4850元/年  高职:9820元/年</t>
  </si>
  <si>
    <t>4008-0971-91</t>
  </si>
  <si>
    <t>汽车检测与维修技术</t>
  </si>
  <si>
    <t>中职:4850元/年  高职:8820元/年</t>
  </si>
  <si>
    <t>南昌影视传播职业学院*</t>
  </si>
  <si>
    <t>城镇户口6600/年(住宿1400、床上用品500、军训服200、教材费1000)农村、县镇学生材料合格政府补贴2000元</t>
  </si>
  <si>
    <t>0791-85866168
0791-85866267</t>
  </si>
  <si>
    <t>数字媒体技术</t>
  </si>
  <si>
    <t>萍乡卫生职业学院</t>
  </si>
  <si>
    <t>智慧健康养老服务与管理</t>
  </si>
  <si>
    <t>中职阶段:学费2500元/生/学年，住宿费600元/生/学年；
高职阶段:学费5000元/生/学年，住宿费800-1000元/生/学年</t>
  </si>
  <si>
    <t>0799-6765666</t>
  </si>
  <si>
    <t>医学生物技术</t>
  </si>
  <si>
    <t>江西婺源茶业职业学院</t>
  </si>
  <si>
    <t>中职:1.城市户口:2000元/年；2.非城市户口(符合国家免学费资助对象)享受免学费；3.茶叶生产与加工技术专业享受免学费。 高职:5000元/年。</t>
  </si>
  <si>
    <t>0793-7203706</t>
  </si>
  <si>
    <t>茶叶生产与加工技术</t>
  </si>
  <si>
    <t>九江理工职业学院*</t>
  </si>
  <si>
    <t>中职:5900元/年 高职:8900元/年</t>
  </si>
  <si>
    <t xml:space="preserve">0792-2166777
</t>
  </si>
  <si>
    <t>中职:6900元/年 高职:8900元/年</t>
  </si>
  <si>
    <t>中职:3900元/年 高职:8900元/年</t>
  </si>
  <si>
    <t>中职:4600元/年 高职:8900元/年</t>
  </si>
  <si>
    <t>商务管理</t>
  </si>
  <si>
    <t>说明:*为民办高校。收费标准仅供参考，详请咨询各有关院校。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</si>
</sst>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宋体"/>
      <charset val="134"/>
    </font>
    <font>
      <sz val="11"/>
      <color rgb="FFFF0000"/>
      <name val="宋体"/>
      <charset val="134"/>
    </font>
    <font>
      <sz val="14"/>
      <name val="宋体"/>
      <charset val="134"/>
    </font>
    <font>
      <b/>
      <sz val="22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yyxzy.moe.edu.cn/gz/sMajorWrite/applyMajor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1"/>
  <sheetViews>
    <sheetView tabSelected="1" workbookViewId="0">
      <pane ySplit="5" topLeftCell="A68" activePane="bottomLeft" state="frozen"/>
      <selection/>
      <selection pane="bottomLeft" activeCell="H178" sqref="H178"/>
    </sheetView>
  </sheetViews>
  <sheetFormatPr defaultColWidth="9" defaultRowHeight="13.5"/>
  <cols>
    <col min="1" max="1" width="4.53333333333333" style="1" customWidth="1"/>
    <col min="2" max="2" width="4.81666666666667" style="1" customWidth="1"/>
    <col min="3" max="3" width="25.6583333333333" style="1" customWidth="1"/>
    <col min="4" max="4" width="9.18333333333333" style="1" customWidth="1"/>
    <col min="5" max="5" width="24.8583333333333" style="1" customWidth="1"/>
    <col min="6" max="6" width="7.79166666666667" style="1" customWidth="1"/>
    <col min="7" max="7" width="6.43333333333333" style="1" customWidth="1"/>
    <col min="8" max="8" width="31.7333333333333" style="5" customWidth="1"/>
    <col min="9" max="9" width="7.25833333333333" style="1" customWidth="1"/>
    <col min="10" max="10" width="17" style="1" customWidth="1"/>
  </cols>
  <sheetData>
    <row r="1" ht="20" hidden="1" customHeight="1" spans="1:10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</row>
    <row r="2" ht="20" customHeight="1" spans="1:10">
      <c r="A2" s="9" t="s">
        <v>1</v>
      </c>
      <c r="B2" s="9"/>
      <c r="C2" s="9"/>
      <c r="D2" s="10"/>
      <c r="E2" s="10"/>
      <c r="F2" s="10"/>
      <c r="G2" s="10"/>
      <c r="H2" s="11"/>
      <c r="I2" s="10"/>
      <c r="J2" s="10"/>
    </row>
    <row r="3" ht="28.5" spans="1:10">
      <c r="A3" s="12" t="s">
        <v>2</v>
      </c>
      <c r="B3" s="12"/>
      <c r="C3" s="12"/>
      <c r="D3" s="12"/>
      <c r="E3" s="12"/>
      <c r="F3" s="12"/>
      <c r="G3" s="12"/>
      <c r="H3" s="13"/>
      <c r="I3" s="12"/>
      <c r="J3" s="12"/>
    </row>
    <row r="4" ht="19" hidden="1" customHeight="1" spans="1:10">
      <c r="A4" s="12"/>
      <c r="B4" s="12"/>
      <c r="C4" s="12"/>
      <c r="D4" s="12"/>
      <c r="E4" s="12"/>
      <c r="F4" s="12"/>
      <c r="G4" s="12"/>
      <c r="H4" s="13"/>
      <c r="I4" s="12"/>
      <c r="J4" s="12"/>
    </row>
    <row r="5" s="1" customFormat="1" ht="57" spans="1:10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</row>
    <row r="6" s="2" customFormat="1" ht="28.5" spans="1:10">
      <c r="A6" s="15">
        <v>1</v>
      </c>
      <c r="B6" s="15">
        <v>996</v>
      </c>
      <c r="C6" s="15" t="s">
        <v>13</v>
      </c>
      <c r="D6" s="16">
        <v>520201</v>
      </c>
      <c r="E6" s="15" t="s">
        <v>14</v>
      </c>
      <c r="F6" s="15">
        <v>100</v>
      </c>
      <c r="G6" s="15">
        <v>100</v>
      </c>
      <c r="H6" s="17" t="s">
        <v>15</v>
      </c>
      <c r="I6" s="16"/>
      <c r="J6" s="15" t="s">
        <v>16</v>
      </c>
    </row>
    <row r="7" s="2" customFormat="1" ht="18" customHeight="1" spans="1:10">
      <c r="A7" s="16">
        <v>2</v>
      </c>
      <c r="B7" s="15">
        <v>949</v>
      </c>
      <c r="C7" s="15" t="s">
        <v>17</v>
      </c>
      <c r="D7" s="15">
        <v>540101</v>
      </c>
      <c r="E7" s="15" t="s">
        <v>18</v>
      </c>
      <c r="F7" s="15">
        <v>100</v>
      </c>
      <c r="G7" s="15">
        <f>SUM(F7:F13)</f>
        <v>409</v>
      </c>
      <c r="H7" s="17" t="s">
        <v>19</v>
      </c>
      <c r="I7" s="16"/>
      <c r="J7" s="15" t="s">
        <v>20</v>
      </c>
    </row>
    <row r="8" s="2" customFormat="1" ht="18" customHeight="1" spans="1:10">
      <c r="A8" s="16"/>
      <c r="B8" s="15"/>
      <c r="C8" s="15"/>
      <c r="D8" s="15">
        <v>410114</v>
      </c>
      <c r="E8" s="15" t="s">
        <v>21</v>
      </c>
      <c r="F8" s="15">
        <v>80</v>
      </c>
      <c r="G8" s="15"/>
      <c r="H8" s="17" t="s">
        <v>22</v>
      </c>
      <c r="I8" s="16"/>
      <c r="J8" s="15"/>
    </row>
    <row r="9" s="2" customFormat="1" ht="18" customHeight="1" spans="1:10">
      <c r="A9" s="16"/>
      <c r="B9" s="15"/>
      <c r="C9" s="15"/>
      <c r="D9" s="15">
        <v>410105</v>
      </c>
      <c r="E9" s="15" t="s">
        <v>23</v>
      </c>
      <c r="F9" s="15">
        <v>89</v>
      </c>
      <c r="G9" s="15"/>
      <c r="H9" s="17"/>
      <c r="I9" s="16"/>
      <c r="J9" s="15"/>
    </row>
    <row r="10" s="2" customFormat="1" ht="18" customHeight="1" spans="1:10">
      <c r="A10" s="16"/>
      <c r="B10" s="15"/>
      <c r="C10" s="15"/>
      <c r="D10" s="15">
        <v>520201</v>
      </c>
      <c r="E10" s="15" t="s">
        <v>14</v>
      </c>
      <c r="F10" s="15">
        <v>80</v>
      </c>
      <c r="G10" s="15"/>
      <c r="H10" s="17"/>
      <c r="I10" s="16"/>
      <c r="J10" s="15"/>
    </row>
    <row r="11" s="2" customFormat="1" ht="18" customHeight="1" spans="1:10">
      <c r="A11" s="16"/>
      <c r="B11" s="15"/>
      <c r="C11" s="15"/>
      <c r="D11" s="15" t="s">
        <v>24</v>
      </c>
      <c r="E11" s="15" t="s">
        <v>25</v>
      </c>
      <c r="F11" s="15">
        <v>40</v>
      </c>
      <c r="G11" s="15"/>
      <c r="H11" s="17"/>
      <c r="I11" s="16"/>
      <c r="J11" s="15"/>
    </row>
    <row r="12" s="2" customFormat="1" ht="18" customHeight="1" spans="1:10">
      <c r="A12" s="16"/>
      <c r="B12" s="15"/>
      <c r="C12" s="15"/>
      <c r="D12" s="15" t="s">
        <v>26</v>
      </c>
      <c r="E12" s="15" t="s">
        <v>27</v>
      </c>
      <c r="F12" s="15">
        <v>10</v>
      </c>
      <c r="G12" s="15"/>
      <c r="H12" s="17" t="s">
        <v>28</v>
      </c>
      <c r="I12" s="16"/>
      <c r="J12" s="15"/>
    </row>
    <row r="13" s="2" customFormat="1" ht="18" customHeight="1" spans="1:10">
      <c r="A13" s="16"/>
      <c r="B13" s="15"/>
      <c r="C13" s="15"/>
      <c r="D13" s="15" t="s">
        <v>29</v>
      </c>
      <c r="E13" s="15" t="s">
        <v>30</v>
      </c>
      <c r="F13" s="15">
        <v>10</v>
      </c>
      <c r="G13" s="15"/>
      <c r="H13" s="17"/>
      <c r="I13" s="16"/>
      <c r="J13" s="15"/>
    </row>
    <row r="14" s="2" customFormat="1" ht="18" customHeight="1" spans="1:10">
      <c r="A14" s="16">
        <v>3</v>
      </c>
      <c r="B14" s="15">
        <v>928</v>
      </c>
      <c r="C14" s="15" t="s">
        <v>31</v>
      </c>
      <c r="D14" s="15">
        <v>440501</v>
      </c>
      <c r="E14" s="15" t="s">
        <v>32</v>
      </c>
      <c r="F14" s="15">
        <v>50</v>
      </c>
      <c r="G14" s="15">
        <v>100</v>
      </c>
      <c r="H14" s="17" t="s">
        <v>15</v>
      </c>
      <c r="I14" s="15"/>
      <c r="J14" s="15" t="s">
        <v>33</v>
      </c>
    </row>
    <row r="15" s="2" customFormat="1" ht="31" customHeight="1" spans="1:10">
      <c r="A15" s="16"/>
      <c r="B15" s="15"/>
      <c r="C15" s="15"/>
      <c r="D15" s="15">
        <v>530802</v>
      </c>
      <c r="E15" s="15" t="s">
        <v>34</v>
      </c>
      <c r="F15" s="15">
        <v>50</v>
      </c>
      <c r="G15" s="15"/>
      <c r="H15" s="17" t="s">
        <v>35</v>
      </c>
      <c r="I15" s="15"/>
      <c r="J15" s="16"/>
    </row>
    <row r="16" s="2" customFormat="1" ht="18" customHeight="1" spans="1:10">
      <c r="A16" s="15">
        <v>4</v>
      </c>
      <c r="B16" s="16">
        <v>943</v>
      </c>
      <c r="C16" s="15" t="s">
        <v>36</v>
      </c>
      <c r="D16" s="15">
        <v>510201</v>
      </c>
      <c r="E16" s="15" t="s">
        <v>37</v>
      </c>
      <c r="F16" s="15">
        <v>30</v>
      </c>
      <c r="G16" s="16">
        <f>SUM(F16:F17)</f>
        <v>50</v>
      </c>
      <c r="H16" s="17" t="s">
        <v>22</v>
      </c>
      <c r="I16" s="16"/>
      <c r="J16" s="15" t="s">
        <v>38</v>
      </c>
    </row>
    <row r="17" s="2" customFormat="1" ht="18" customHeight="1" spans="1:10">
      <c r="A17" s="15"/>
      <c r="B17" s="16"/>
      <c r="C17" s="15"/>
      <c r="D17" s="15">
        <v>460609</v>
      </c>
      <c r="E17" s="15" t="s">
        <v>39</v>
      </c>
      <c r="F17" s="15">
        <v>20</v>
      </c>
      <c r="G17" s="16"/>
      <c r="H17" s="17"/>
      <c r="I17" s="16"/>
      <c r="J17" s="15"/>
    </row>
    <row r="18" s="2" customFormat="1" ht="28.5" spans="1:10">
      <c r="A18" s="15">
        <v>5</v>
      </c>
      <c r="B18" s="16">
        <v>946</v>
      </c>
      <c r="C18" s="18" t="s">
        <v>40</v>
      </c>
      <c r="D18" s="16" t="s">
        <v>29</v>
      </c>
      <c r="E18" s="16" t="s">
        <v>30</v>
      </c>
      <c r="F18" s="16">
        <v>35</v>
      </c>
      <c r="G18" s="16">
        <v>35</v>
      </c>
      <c r="H18" s="17" t="s">
        <v>28</v>
      </c>
      <c r="I18" s="16"/>
      <c r="J18" s="16" t="s">
        <v>41</v>
      </c>
    </row>
    <row r="19" s="2" customFormat="1" ht="28.5" spans="1:10">
      <c r="A19" s="15">
        <v>6</v>
      </c>
      <c r="B19" s="15">
        <v>907</v>
      </c>
      <c r="C19" s="15" t="s">
        <v>42</v>
      </c>
      <c r="D19" s="15">
        <v>420704</v>
      </c>
      <c r="E19" s="15" t="s">
        <v>43</v>
      </c>
      <c r="F19" s="15">
        <v>100</v>
      </c>
      <c r="G19" s="15">
        <v>100</v>
      </c>
      <c r="H19" s="17" t="s">
        <v>22</v>
      </c>
      <c r="I19" s="16"/>
      <c r="J19" s="15" t="s">
        <v>44</v>
      </c>
    </row>
    <row r="20" s="2" customFormat="1" ht="18" customHeight="1" spans="1:10">
      <c r="A20" s="16">
        <v>7</v>
      </c>
      <c r="B20" s="15">
        <v>913</v>
      </c>
      <c r="C20" s="19" t="s">
        <v>45</v>
      </c>
      <c r="D20" s="15">
        <v>550201</v>
      </c>
      <c r="E20" s="15" t="s">
        <v>46</v>
      </c>
      <c r="F20" s="15">
        <v>30</v>
      </c>
      <c r="G20" s="15">
        <f>SUM(F20:F23)</f>
        <v>200</v>
      </c>
      <c r="H20" s="17" t="s">
        <v>47</v>
      </c>
      <c r="I20" s="19" t="s">
        <v>48</v>
      </c>
      <c r="J20" s="16" t="s">
        <v>49</v>
      </c>
    </row>
    <row r="21" s="2" customFormat="1" ht="18" customHeight="1" spans="1:10">
      <c r="A21" s="16"/>
      <c r="B21" s="15"/>
      <c r="C21" s="19"/>
      <c r="D21" s="15">
        <v>550202</v>
      </c>
      <c r="E21" s="15" t="s">
        <v>50</v>
      </c>
      <c r="F21" s="15">
        <v>65</v>
      </c>
      <c r="G21" s="15"/>
      <c r="H21" s="17"/>
      <c r="I21" s="19"/>
      <c r="J21" s="16"/>
    </row>
    <row r="22" s="2" customFormat="1" ht="18" customHeight="1" spans="1:10">
      <c r="A22" s="16"/>
      <c r="B22" s="15"/>
      <c r="C22" s="19"/>
      <c r="D22" s="15">
        <v>550209</v>
      </c>
      <c r="E22" s="15" t="s">
        <v>51</v>
      </c>
      <c r="F22" s="15">
        <v>55</v>
      </c>
      <c r="G22" s="15"/>
      <c r="H22" s="17"/>
      <c r="I22" s="19"/>
      <c r="J22" s="16"/>
    </row>
    <row r="23" s="2" customFormat="1" ht="18" customHeight="1" spans="1:10">
      <c r="A23" s="16"/>
      <c r="B23" s="15"/>
      <c r="C23" s="19"/>
      <c r="D23" s="15">
        <v>550203</v>
      </c>
      <c r="E23" s="15" t="s">
        <v>52</v>
      </c>
      <c r="F23" s="15">
        <v>50</v>
      </c>
      <c r="G23" s="15"/>
      <c r="H23" s="17"/>
      <c r="I23" s="19"/>
      <c r="J23" s="16"/>
    </row>
    <row r="24" s="2" customFormat="1" ht="18" customHeight="1" spans="1:10">
      <c r="A24" s="16">
        <v>8</v>
      </c>
      <c r="B24" s="15">
        <v>935</v>
      </c>
      <c r="C24" s="15" t="s">
        <v>53</v>
      </c>
      <c r="D24" s="15">
        <v>530302</v>
      </c>
      <c r="E24" s="15" t="s">
        <v>54</v>
      </c>
      <c r="F24" s="15">
        <v>440</v>
      </c>
      <c r="G24" s="15">
        <f>SUM(F24:F27)</f>
        <v>800</v>
      </c>
      <c r="H24" s="20" t="s">
        <v>19</v>
      </c>
      <c r="I24" s="16"/>
      <c r="J24" s="16" t="s">
        <v>55</v>
      </c>
    </row>
    <row r="25" s="2" customFormat="1" ht="18" customHeight="1" spans="1:10">
      <c r="A25" s="16"/>
      <c r="B25" s="15"/>
      <c r="C25" s="15"/>
      <c r="D25" s="15">
        <v>510202</v>
      </c>
      <c r="E25" s="15" t="s">
        <v>56</v>
      </c>
      <c r="F25" s="15">
        <v>180</v>
      </c>
      <c r="G25" s="15"/>
      <c r="H25" s="20" t="s">
        <v>22</v>
      </c>
      <c r="I25" s="16"/>
      <c r="J25" s="16"/>
    </row>
    <row r="26" s="2" customFormat="1" ht="18" customHeight="1" spans="1:10">
      <c r="A26" s="16"/>
      <c r="B26" s="15"/>
      <c r="C26" s="15"/>
      <c r="D26" s="15">
        <v>510203</v>
      </c>
      <c r="E26" s="15" t="s">
        <v>57</v>
      </c>
      <c r="F26" s="15">
        <v>120</v>
      </c>
      <c r="G26" s="15"/>
      <c r="H26" s="20" t="s">
        <v>22</v>
      </c>
      <c r="I26" s="16"/>
      <c r="J26" s="16"/>
    </row>
    <row r="27" s="2" customFormat="1" ht="18" customHeight="1" spans="1:10">
      <c r="A27" s="16"/>
      <c r="B27" s="15"/>
      <c r="C27" s="15"/>
      <c r="D27" s="15">
        <v>510207</v>
      </c>
      <c r="E27" s="15" t="s">
        <v>58</v>
      </c>
      <c r="F27" s="15">
        <v>60</v>
      </c>
      <c r="G27" s="15"/>
      <c r="H27" s="20" t="s">
        <v>22</v>
      </c>
      <c r="I27" s="16"/>
      <c r="J27" s="16"/>
    </row>
    <row r="28" s="2" customFormat="1" ht="18" customHeight="1" spans="1:10">
      <c r="A28" s="21">
        <v>9</v>
      </c>
      <c r="B28" s="15">
        <v>906</v>
      </c>
      <c r="C28" s="15" t="s">
        <v>59</v>
      </c>
      <c r="D28" s="15">
        <v>420301</v>
      </c>
      <c r="E28" s="15" t="s">
        <v>60</v>
      </c>
      <c r="F28" s="15">
        <v>50</v>
      </c>
      <c r="G28" s="15">
        <f>SUM(F28:F30)</f>
        <v>150</v>
      </c>
      <c r="H28" s="17" t="s">
        <v>15</v>
      </c>
      <c r="I28" s="15"/>
      <c r="J28" s="16" t="s">
        <v>61</v>
      </c>
    </row>
    <row r="29" s="2" customFormat="1" ht="18" customHeight="1" spans="1:10">
      <c r="A29" s="22"/>
      <c r="B29" s="15"/>
      <c r="C29" s="15"/>
      <c r="D29" s="15">
        <v>420107</v>
      </c>
      <c r="E29" s="15" t="s">
        <v>62</v>
      </c>
      <c r="F29" s="15">
        <v>50</v>
      </c>
      <c r="G29" s="15"/>
      <c r="H29" s="17"/>
      <c r="I29" s="16"/>
      <c r="J29" s="16"/>
    </row>
    <row r="30" s="2" customFormat="1" ht="18" customHeight="1" spans="1:10">
      <c r="A30" s="22"/>
      <c r="B30" s="15"/>
      <c r="C30" s="15"/>
      <c r="D30" s="15">
        <v>470208</v>
      </c>
      <c r="E30" s="15" t="s">
        <v>63</v>
      </c>
      <c r="F30" s="15">
        <v>50</v>
      </c>
      <c r="G30" s="15"/>
      <c r="H30" s="17"/>
      <c r="I30" s="16"/>
      <c r="J30" s="16"/>
    </row>
    <row r="31" s="2" customFormat="1" ht="28.5" spans="1:10">
      <c r="A31" s="23"/>
      <c r="B31" s="15">
        <v>906</v>
      </c>
      <c r="C31" s="19" t="s">
        <v>64</v>
      </c>
      <c r="D31" s="15">
        <v>570301</v>
      </c>
      <c r="E31" s="15" t="s">
        <v>65</v>
      </c>
      <c r="F31" s="15">
        <v>50</v>
      </c>
      <c r="G31" s="15">
        <v>50</v>
      </c>
      <c r="H31" s="17" t="s">
        <v>15</v>
      </c>
      <c r="I31" s="24" t="s">
        <v>48</v>
      </c>
      <c r="J31" s="15" t="s">
        <v>66</v>
      </c>
    </row>
    <row r="32" s="2" customFormat="1" ht="31" customHeight="1" spans="1:10">
      <c r="A32" s="16">
        <v>10</v>
      </c>
      <c r="B32" s="15">
        <v>950</v>
      </c>
      <c r="C32" s="15" t="s">
        <v>67</v>
      </c>
      <c r="D32" s="16">
        <v>510201</v>
      </c>
      <c r="E32" s="16" t="s">
        <v>37</v>
      </c>
      <c r="F32" s="15">
        <v>100</v>
      </c>
      <c r="G32" s="15">
        <f>SUM(F32:F34)</f>
        <v>300</v>
      </c>
      <c r="H32" s="17" t="s">
        <v>68</v>
      </c>
      <c r="I32" s="16"/>
      <c r="J32" s="15" t="s">
        <v>69</v>
      </c>
    </row>
    <row r="33" s="2" customFormat="1" ht="32" customHeight="1" spans="1:10">
      <c r="A33" s="16"/>
      <c r="B33" s="15"/>
      <c r="C33" s="15"/>
      <c r="D33" s="16">
        <v>530701</v>
      </c>
      <c r="E33" s="16" t="s">
        <v>70</v>
      </c>
      <c r="F33" s="15">
        <v>100</v>
      </c>
      <c r="G33" s="15"/>
      <c r="H33" s="17"/>
      <c r="I33" s="16"/>
      <c r="J33" s="16"/>
    </row>
    <row r="34" s="2" customFormat="1" ht="37" customHeight="1" spans="1:10">
      <c r="A34" s="16"/>
      <c r="B34" s="15"/>
      <c r="C34" s="15"/>
      <c r="D34" s="16">
        <v>460301</v>
      </c>
      <c r="E34" s="16" t="s">
        <v>71</v>
      </c>
      <c r="F34" s="15">
        <v>100</v>
      </c>
      <c r="G34" s="15"/>
      <c r="H34" s="17"/>
      <c r="I34" s="16"/>
      <c r="J34" s="16"/>
    </row>
    <row r="35" s="2" customFormat="1" ht="18" customHeight="1" spans="1:10">
      <c r="A35" s="15">
        <v>11</v>
      </c>
      <c r="B35" s="15">
        <v>904</v>
      </c>
      <c r="C35" s="15" t="s">
        <v>72</v>
      </c>
      <c r="D35" s="15">
        <v>460103</v>
      </c>
      <c r="E35" s="15" t="s">
        <v>73</v>
      </c>
      <c r="F35" s="15">
        <v>50</v>
      </c>
      <c r="G35" s="15">
        <f>SUM(F35:F41)</f>
        <v>300</v>
      </c>
      <c r="H35" s="17" t="s">
        <v>74</v>
      </c>
      <c r="I35" s="16"/>
      <c r="J35" s="16" t="s">
        <v>75</v>
      </c>
    </row>
    <row r="36" s="2" customFormat="1" ht="18" customHeight="1" spans="1:10">
      <c r="A36" s="15"/>
      <c r="B36" s="15"/>
      <c r="C36" s="15"/>
      <c r="D36" s="15">
        <v>440301</v>
      </c>
      <c r="E36" s="15" t="s">
        <v>76</v>
      </c>
      <c r="F36" s="15">
        <v>50</v>
      </c>
      <c r="G36" s="15"/>
      <c r="H36" s="17"/>
      <c r="I36" s="16"/>
      <c r="J36" s="16"/>
    </row>
    <row r="37" s="2" customFormat="1" ht="18" customHeight="1" spans="1:10">
      <c r="A37" s="15"/>
      <c r="B37" s="15"/>
      <c r="C37" s="15"/>
      <c r="D37" s="15">
        <v>510101</v>
      </c>
      <c r="E37" s="15" t="s">
        <v>77</v>
      </c>
      <c r="F37" s="15">
        <v>50</v>
      </c>
      <c r="G37" s="15"/>
      <c r="H37" s="17"/>
      <c r="I37" s="16"/>
      <c r="J37" s="16"/>
    </row>
    <row r="38" s="2" customFormat="1" ht="18" customHeight="1" spans="1:10">
      <c r="A38" s="15"/>
      <c r="B38" s="15"/>
      <c r="C38" s="15"/>
      <c r="D38" s="15">
        <v>510202</v>
      </c>
      <c r="E38" s="15" t="s">
        <v>56</v>
      </c>
      <c r="F38" s="15">
        <v>40</v>
      </c>
      <c r="G38" s="15"/>
      <c r="H38" s="17"/>
      <c r="I38" s="16"/>
      <c r="J38" s="16"/>
    </row>
    <row r="39" s="2" customFormat="1" ht="18" customHeight="1" spans="1:10">
      <c r="A39" s="15"/>
      <c r="B39" s="15"/>
      <c r="C39" s="15"/>
      <c r="D39" s="15">
        <v>530701</v>
      </c>
      <c r="E39" s="15" t="s">
        <v>70</v>
      </c>
      <c r="F39" s="15">
        <v>40</v>
      </c>
      <c r="G39" s="15"/>
      <c r="H39" s="17" t="s">
        <v>78</v>
      </c>
      <c r="I39" s="16"/>
      <c r="J39" s="16"/>
    </row>
    <row r="40" s="2" customFormat="1" ht="18" customHeight="1" spans="1:10">
      <c r="A40" s="15"/>
      <c r="B40" s="15"/>
      <c r="C40" s="15"/>
      <c r="D40" s="15">
        <v>540101</v>
      </c>
      <c r="E40" s="15" t="s">
        <v>18</v>
      </c>
      <c r="F40" s="15">
        <v>35</v>
      </c>
      <c r="G40" s="15"/>
      <c r="H40" s="17"/>
      <c r="I40" s="16"/>
      <c r="J40" s="16"/>
    </row>
    <row r="41" s="2" customFormat="1" ht="18" customHeight="1" spans="1:10">
      <c r="A41" s="15"/>
      <c r="B41" s="15"/>
      <c r="C41" s="15"/>
      <c r="D41" s="15">
        <v>530302</v>
      </c>
      <c r="E41" s="15" t="s">
        <v>54</v>
      </c>
      <c r="F41" s="15">
        <v>35</v>
      </c>
      <c r="G41" s="15"/>
      <c r="H41" s="17"/>
      <c r="I41" s="16"/>
      <c r="J41" s="16"/>
    </row>
    <row r="42" s="2" customFormat="1" ht="18" customHeight="1" spans="1:10">
      <c r="A42" s="16">
        <v>12</v>
      </c>
      <c r="B42" s="16">
        <v>905</v>
      </c>
      <c r="C42" s="15" t="s">
        <v>79</v>
      </c>
      <c r="D42" s="15">
        <v>490301</v>
      </c>
      <c r="E42" s="15" t="s">
        <v>80</v>
      </c>
      <c r="F42" s="15">
        <v>100</v>
      </c>
      <c r="G42" s="15">
        <v>200</v>
      </c>
      <c r="H42" s="17" t="s">
        <v>81</v>
      </c>
      <c r="I42" s="16"/>
      <c r="J42" s="16" t="s">
        <v>82</v>
      </c>
    </row>
    <row r="43" s="2" customFormat="1" ht="18" customHeight="1" spans="1:10">
      <c r="A43" s="16"/>
      <c r="B43" s="16"/>
      <c r="C43" s="15"/>
      <c r="D43" s="15">
        <v>530302</v>
      </c>
      <c r="E43" s="15" t="s">
        <v>54</v>
      </c>
      <c r="F43" s="15">
        <v>100</v>
      </c>
      <c r="G43" s="15"/>
      <c r="H43" s="17" t="s">
        <v>83</v>
      </c>
      <c r="I43" s="16"/>
      <c r="J43" s="16"/>
    </row>
    <row r="44" s="2" customFormat="1" ht="36" spans="1:10">
      <c r="A44" s="16">
        <v>13</v>
      </c>
      <c r="B44" s="15">
        <v>984</v>
      </c>
      <c r="C44" s="15" t="s">
        <v>84</v>
      </c>
      <c r="D44" s="16">
        <v>510201</v>
      </c>
      <c r="E44" s="16" t="s">
        <v>37</v>
      </c>
      <c r="F44" s="15">
        <v>50</v>
      </c>
      <c r="G44" s="15">
        <v>100</v>
      </c>
      <c r="H44" s="17" t="s">
        <v>85</v>
      </c>
      <c r="I44" s="16"/>
      <c r="J44" s="15" t="s">
        <v>86</v>
      </c>
    </row>
    <row r="45" s="2" customFormat="1" ht="36" spans="1:10">
      <c r="A45" s="16"/>
      <c r="B45" s="15"/>
      <c r="C45" s="15"/>
      <c r="D45" s="16">
        <v>530302</v>
      </c>
      <c r="E45" s="16" t="s">
        <v>54</v>
      </c>
      <c r="F45" s="15">
        <v>50</v>
      </c>
      <c r="G45" s="15"/>
      <c r="H45" s="17" t="s">
        <v>87</v>
      </c>
      <c r="I45" s="16"/>
      <c r="J45" s="15"/>
    </row>
    <row r="46" s="2" customFormat="1" ht="18" customHeight="1" spans="1:10">
      <c r="A46" s="16">
        <v>14</v>
      </c>
      <c r="B46" s="15">
        <v>903</v>
      </c>
      <c r="C46" s="15" t="s">
        <v>88</v>
      </c>
      <c r="D46" s="15">
        <v>440301</v>
      </c>
      <c r="E46" s="15" t="s">
        <v>76</v>
      </c>
      <c r="F46" s="15">
        <v>50</v>
      </c>
      <c r="G46" s="15">
        <v>150</v>
      </c>
      <c r="H46" s="17" t="s">
        <v>89</v>
      </c>
      <c r="I46" s="16"/>
      <c r="J46" s="15" t="s">
        <v>90</v>
      </c>
    </row>
    <row r="47" s="2" customFormat="1" ht="18" customHeight="1" spans="1:10">
      <c r="A47" s="16"/>
      <c r="B47" s="15"/>
      <c r="C47" s="15"/>
      <c r="D47" s="15">
        <v>440501</v>
      </c>
      <c r="E47" s="15" t="s">
        <v>32</v>
      </c>
      <c r="F47" s="15">
        <v>50</v>
      </c>
      <c r="G47" s="15"/>
      <c r="H47" s="17"/>
      <c r="I47" s="16"/>
      <c r="J47" s="15"/>
    </row>
    <row r="48" s="2" customFormat="1" ht="18" customHeight="1" spans="1:10">
      <c r="A48" s="16"/>
      <c r="B48" s="15"/>
      <c r="C48" s="15"/>
      <c r="D48" s="16">
        <v>440102</v>
      </c>
      <c r="E48" s="16" t="s">
        <v>91</v>
      </c>
      <c r="F48" s="16">
        <v>50</v>
      </c>
      <c r="G48" s="15"/>
      <c r="H48" s="17"/>
      <c r="I48" s="16"/>
      <c r="J48" s="16"/>
    </row>
    <row r="49" s="2" customFormat="1" ht="18" customHeight="1" spans="1:10">
      <c r="A49" s="16">
        <v>15</v>
      </c>
      <c r="B49" s="15">
        <v>948</v>
      </c>
      <c r="C49" s="15" t="s">
        <v>92</v>
      </c>
      <c r="D49" s="15" t="s">
        <v>93</v>
      </c>
      <c r="E49" s="15" t="s">
        <v>94</v>
      </c>
      <c r="F49" s="15">
        <v>40</v>
      </c>
      <c r="G49" s="15">
        <v>120</v>
      </c>
      <c r="H49" s="17" t="s">
        <v>19</v>
      </c>
      <c r="I49" s="16"/>
      <c r="J49" s="16" t="s">
        <v>95</v>
      </c>
    </row>
    <row r="50" s="2" customFormat="1" ht="18" customHeight="1" spans="1:10">
      <c r="A50" s="16"/>
      <c r="B50" s="15"/>
      <c r="C50" s="15"/>
      <c r="D50" s="15">
        <v>500401</v>
      </c>
      <c r="E50" s="15" t="s">
        <v>96</v>
      </c>
      <c r="F50" s="15">
        <v>40</v>
      </c>
      <c r="G50" s="15"/>
      <c r="H50" s="17"/>
      <c r="I50" s="16"/>
      <c r="J50" s="16"/>
    </row>
    <row r="51" s="2" customFormat="1" ht="18" customHeight="1" spans="1:10">
      <c r="A51" s="16"/>
      <c r="B51" s="15"/>
      <c r="C51" s="15"/>
      <c r="D51" s="15">
        <v>460103</v>
      </c>
      <c r="E51" s="15" t="s">
        <v>73</v>
      </c>
      <c r="F51" s="15">
        <v>40</v>
      </c>
      <c r="G51" s="15"/>
      <c r="H51" s="17" t="s">
        <v>22</v>
      </c>
      <c r="I51" s="16"/>
      <c r="J51" s="16"/>
    </row>
    <row r="52" s="3" customFormat="1" ht="18" customHeight="1" spans="1:10">
      <c r="A52" s="15">
        <v>16</v>
      </c>
      <c r="B52" s="15">
        <v>989</v>
      </c>
      <c r="C52" s="15" t="s">
        <v>97</v>
      </c>
      <c r="D52" s="15">
        <v>540101</v>
      </c>
      <c r="E52" s="15" t="s">
        <v>18</v>
      </c>
      <c r="F52" s="15">
        <v>30</v>
      </c>
      <c r="G52" s="15">
        <f>SUM(F52:F59)</f>
        <v>600</v>
      </c>
      <c r="H52" s="17" t="s">
        <v>19</v>
      </c>
      <c r="I52" s="16"/>
      <c r="J52" s="16" t="s">
        <v>98</v>
      </c>
    </row>
    <row r="53" s="3" customFormat="1" ht="18" customHeight="1" spans="1:10">
      <c r="A53" s="15"/>
      <c r="B53" s="15"/>
      <c r="C53" s="15"/>
      <c r="D53" s="15">
        <v>530701</v>
      </c>
      <c r="E53" s="15" t="s">
        <v>70</v>
      </c>
      <c r="F53" s="15">
        <v>90</v>
      </c>
      <c r="G53" s="15"/>
      <c r="H53" s="17" t="s">
        <v>19</v>
      </c>
      <c r="I53" s="16"/>
      <c r="J53" s="16"/>
    </row>
    <row r="54" s="3" customFormat="1" ht="18" customHeight="1" spans="1:10">
      <c r="A54" s="15"/>
      <c r="B54" s="15"/>
      <c r="C54" s="15"/>
      <c r="D54" s="15">
        <v>530302</v>
      </c>
      <c r="E54" s="15" t="s">
        <v>54</v>
      </c>
      <c r="F54" s="15">
        <v>120</v>
      </c>
      <c r="G54" s="15"/>
      <c r="H54" s="17" t="s">
        <v>19</v>
      </c>
      <c r="I54" s="16"/>
      <c r="J54" s="16"/>
    </row>
    <row r="55" s="3" customFormat="1" ht="18" customHeight="1" spans="1:10">
      <c r="A55" s="15"/>
      <c r="B55" s="15"/>
      <c r="C55" s="15"/>
      <c r="D55" s="15">
        <v>460702</v>
      </c>
      <c r="E55" s="15" t="s">
        <v>99</v>
      </c>
      <c r="F55" s="15">
        <v>160</v>
      </c>
      <c r="G55" s="15"/>
      <c r="H55" s="17" t="s">
        <v>22</v>
      </c>
      <c r="I55" s="16"/>
      <c r="J55" s="16"/>
    </row>
    <row r="56" s="3" customFormat="1" ht="18" customHeight="1" spans="1:10">
      <c r="A56" s="15"/>
      <c r="B56" s="15"/>
      <c r="C56" s="15"/>
      <c r="D56" s="15">
        <v>510103</v>
      </c>
      <c r="E56" s="15" t="s">
        <v>100</v>
      </c>
      <c r="F56" s="15">
        <v>50</v>
      </c>
      <c r="G56" s="15"/>
      <c r="H56" s="17" t="s">
        <v>22</v>
      </c>
      <c r="I56" s="16"/>
      <c r="J56" s="16"/>
    </row>
    <row r="57" s="3" customFormat="1" ht="18" customHeight="1" spans="1:10">
      <c r="A57" s="15"/>
      <c r="B57" s="15"/>
      <c r="C57" s="15"/>
      <c r="D57" s="15">
        <v>510201</v>
      </c>
      <c r="E57" s="15" t="s">
        <v>37</v>
      </c>
      <c r="F57" s="15">
        <v>90</v>
      </c>
      <c r="G57" s="15"/>
      <c r="H57" s="17" t="s">
        <v>22</v>
      </c>
      <c r="I57" s="16"/>
      <c r="J57" s="16"/>
    </row>
    <row r="58" s="3" customFormat="1" ht="18" customHeight="1" spans="1:10">
      <c r="A58" s="15"/>
      <c r="B58" s="15"/>
      <c r="C58" s="15"/>
      <c r="D58" s="15">
        <v>460103</v>
      </c>
      <c r="E58" s="15" t="s">
        <v>73</v>
      </c>
      <c r="F58" s="15">
        <v>30</v>
      </c>
      <c r="G58" s="15"/>
      <c r="H58" s="17" t="s">
        <v>22</v>
      </c>
      <c r="I58" s="16"/>
      <c r="J58" s="16"/>
    </row>
    <row r="59" s="3" customFormat="1" ht="18" customHeight="1" spans="1:10">
      <c r="A59" s="15"/>
      <c r="B59" s="15"/>
      <c r="C59" s="15"/>
      <c r="D59" s="15">
        <v>520802</v>
      </c>
      <c r="E59" s="15" t="s">
        <v>101</v>
      </c>
      <c r="F59" s="15">
        <v>30</v>
      </c>
      <c r="G59" s="15"/>
      <c r="H59" s="17" t="s">
        <v>19</v>
      </c>
      <c r="I59" s="16"/>
      <c r="J59" s="16"/>
    </row>
    <row r="60" s="2" customFormat="1" ht="18" customHeight="1" spans="1:10">
      <c r="A60" s="16">
        <v>17</v>
      </c>
      <c r="B60" s="15">
        <v>908</v>
      </c>
      <c r="C60" s="15" t="s">
        <v>102</v>
      </c>
      <c r="D60" s="15">
        <v>440104</v>
      </c>
      <c r="E60" s="15" t="s">
        <v>103</v>
      </c>
      <c r="F60" s="15">
        <v>40</v>
      </c>
      <c r="G60" s="15">
        <f>SUM(F60:F70)</f>
        <v>664</v>
      </c>
      <c r="H60" s="17" t="s">
        <v>104</v>
      </c>
      <c r="I60" s="16"/>
      <c r="J60" s="16" t="s">
        <v>105</v>
      </c>
    </row>
    <row r="61" s="2" customFormat="1" ht="18" customHeight="1" spans="1:10">
      <c r="A61" s="16"/>
      <c r="B61" s="15"/>
      <c r="C61" s="15"/>
      <c r="D61" s="15">
        <v>410202</v>
      </c>
      <c r="E61" s="15" t="s">
        <v>106</v>
      </c>
      <c r="F61" s="15">
        <v>40</v>
      </c>
      <c r="G61" s="15"/>
      <c r="H61" s="17"/>
      <c r="I61" s="16"/>
      <c r="J61" s="16"/>
    </row>
    <row r="62" s="2" customFormat="1" ht="18" customHeight="1" spans="1:10">
      <c r="A62" s="16"/>
      <c r="B62" s="15"/>
      <c r="C62" s="15"/>
      <c r="D62" s="15">
        <v>520415</v>
      </c>
      <c r="E62" s="15" t="s">
        <v>107</v>
      </c>
      <c r="F62" s="15">
        <v>90</v>
      </c>
      <c r="G62" s="15"/>
      <c r="H62" s="17"/>
      <c r="I62" s="16"/>
      <c r="J62" s="16"/>
    </row>
    <row r="63" s="2" customFormat="1" ht="18" customHeight="1" spans="1:10">
      <c r="A63" s="16"/>
      <c r="B63" s="15"/>
      <c r="C63" s="15"/>
      <c r="D63" s="15">
        <v>410303</v>
      </c>
      <c r="E63" s="15" t="s">
        <v>108</v>
      </c>
      <c r="F63" s="15">
        <v>40</v>
      </c>
      <c r="G63" s="15"/>
      <c r="H63" s="17"/>
      <c r="I63" s="16"/>
      <c r="J63" s="16"/>
    </row>
    <row r="64" s="2" customFormat="1" ht="18" customHeight="1" spans="1:10">
      <c r="A64" s="16"/>
      <c r="B64" s="15"/>
      <c r="C64" s="15"/>
      <c r="D64" s="15">
        <v>410305</v>
      </c>
      <c r="E64" s="15" t="s">
        <v>109</v>
      </c>
      <c r="F64" s="15">
        <v>40</v>
      </c>
      <c r="G64" s="15"/>
      <c r="H64" s="17"/>
      <c r="I64" s="16"/>
      <c r="J64" s="16"/>
    </row>
    <row r="65" s="2" customFormat="1" ht="18" customHeight="1" spans="1:10">
      <c r="A65" s="16"/>
      <c r="B65" s="15"/>
      <c r="C65" s="15"/>
      <c r="D65" s="15">
        <v>530302</v>
      </c>
      <c r="E65" s="15" t="s">
        <v>54</v>
      </c>
      <c r="F65" s="15">
        <v>40</v>
      </c>
      <c r="G65" s="15"/>
      <c r="H65" s="17"/>
      <c r="I65" s="16"/>
      <c r="J65" s="16"/>
    </row>
    <row r="66" s="2" customFormat="1" ht="18" customHeight="1" spans="1:10">
      <c r="A66" s="16"/>
      <c r="B66" s="15"/>
      <c r="C66" s="15"/>
      <c r="D66" s="15">
        <v>520802</v>
      </c>
      <c r="E66" s="15" t="s">
        <v>101</v>
      </c>
      <c r="F66" s="15">
        <v>80</v>
      </c>
      <c r="G66" s="15"/>
      <c r="H66" s="17"/>
      <c r="I66" s="16"/>
      <c r="J66" s="16"/>
    </row>
    <row r="67" s="2" customFormat="1" ht="18" customHeight="1" spans="1:10">
      <c r="A67" s="16"/>
      <c r="B67" s="15"/>
      <c r="C67" s="15"/>
      <c r="D67" s="15">
        <v>510201</v>
      </c>
      <c r="E67" s="15" t="s">
        <v>37</v>
      </c>
      <c r="F67" s="15">
        <v>90</v>
      </c>
      <c r="G67" s="15"/>
      <c r="H67" s="17"/>
      <c r="I67" s="16"/>
      <c r="J67" s="16"/>
    </row>
    <row r="68" s="2" customFormat="1" ht="18" customHeight="1" spans="1:10">
      <c r="A68" s="16"/>
      <c r="B68" s="15"/>
      <c r="C68" s="15"/>
      <c r="D68" s="15">
        <v>550103</v>
      </c>
      <c r="E68" s="15" t="s">
        <v>110</v>
      </c>
      <c r="F68" s="15">
        <v>42</v>
      </c>
      <c r="G68" s="15"/>
      <c r="H68" s="17"/>
      <c r="I68" s="16"/>
      <c r="J68" s="16"/>
    </row>
    <row r="69" s="2" customFormat="1" ht="18" customHeight="1" spans="1:10">
      <c r="A69" s="16"/>
      <c r="B69" s="15"/>
      <c r="C69" s="15"/>
      <c r="D69" s="15">
        <v>460113</v>
      </c>
      <c r="E69" s="15" t="s">
        <v>111</v>
      </c>
      <c r="F69" s="15">
        <v>80</v>
      </c>
      <c r="G69" s="15"/>
      <c r="H69" s="17"/>
      <c r="I69" s="16"/>
      <c r="J69" s="16"/>
    </row>
    <row r="70" s="2" customFormat="1" ht="18" customHeight="1" spans="1:10">
      <c r="A70" s="16"/>
      <c r="B70" s="15"/>
      <c r="C70" s="15"/>
      <c r="D70" s="15">
        <v>460301</v>
      </c>
      <c r="E70" s="15" t="s">
        <v>71</v>
      </c>
      <c r="F70" s="15">
        <v>82</v>
      </c>
      <c r="G70" s="15"/>
      <c r="H70" s="17"/>
      <c r="I70" s="16"/>
      <c r="J70" s="16"/>
    </row>
    <row r="71" s="3" customFormat="1" ht="18" customHeight="1" spans="1:10">
      <c r="A71" s="16">
        <v>18</v>
      </c>
      <c r="B71" s="15">
        <v>975</v>
      </c>
      <c r="C71" s="15" t="s">
        <v>112</v>
      </c>
      <c r="D71" s="15">
        <v>520201</v>
      </c>
      <c r="E71" s="15" t="s">
        <v>14</v>
      </c>
      <c r="F71" s="15">
        <v>268</v>
      </c>
      <c r="G71" s="15">
        <f>SUM(F71:F85)</f>
        <v>1288</v>
      </c>
      <c r="H71" s="17" t="s">
        <v>113</v>
      </c>
      <c r="I71" s="16"/>
      <c r="J71" s="15" t="s">
        <v>114</v>
      </c>
    </row>
    <row r="72" s="3" customFormat="1" ht="18" customHeight="1" spans="1:10">
      <c r="A72" s="16"/>
      <c r="B72" s="15"/>
      <c r="C72" s="15"/>
      <c r="D72" s="15" t="s">
        <v>115</v>
      </c>
      <c r="E72" s="15" t="s">
        <v>116</v>
      </c>
      <c r="F72" s="15">
        <v>220</v>
      </c>
      <c r="G72" s="15"/>
      <c r="H72" s="17" t="s">
        <v>117</v>
      </c>
      <c r="I72" s="16"/>
      <c r="J72" s="16"/>
    </row>
    <row r="73" s="3" customFormat="1" ht="18" customHeight="1" spans="1:10">
      <c r="A73" s="16"/>
      <c r="B73" s="15"/>
      <c r="C73" s="15"/>
      <c r="D73" s="15">
        <v>510201</v>
      </c>
      <c r="E73" s="15" t="s">
        <v>37</v>
      </c>
      <c r="F73" s="15">
        <v>150</v>
      </c>
      <c r="G73" s="15"/>
      <c r="H73" s="17" t="s">
        <v>118</v>
      </c>
      <c r="I73" s="16"/>
      <c r="J73" s="16"/>
    </row>
    <row r="74" s="3" customFormat="1" ht="18" customHeight="1" spans="1:10">
      <c r="A74" s="16"/>
      <c r="B74" s="15"/>
      <c r="C74" s="15"/>
      <c r="D74" s="15">
        <v>530701</v>
      </c>
      <c r="E74" s="15" t="s">
        <v>70</v>
      </c>
      <c r="F74" s="15">
        <v>120</v>
      </c>
      <c r="G74" s="15"/>
      <c r="H74" s="17" t="s">
        <v>118</v>
      </c>
      <c r="I74" s="16"/>
      <c r="J74" s="16"/>
    </row>
    <row r="75" s="3" customFormat="1" ht="18" customHeight="1" spans="1:10">
      <c r="A75" s="16"/>
      <c r="B75" s="15"/>
      <c r="C75" s="15"/>
      <c r="D75" s="15">
        <v>500601</v>
      </c>
      <c r="E75" s="15" t="s">
        <v>119</v>
      </c>
      <c r="F75" s="15">
        <v>50</v>
      </c>
      <c r="G75" s="15"/>
      <c r="H75" s="17" t="s">
        <v>118</v>
      </c>
      <c r="I75" s="16"/>
      <c r="J75" s="16"/>
    </row>
    <row r="76" s="3" customFormat="1" ht="18" customHeight="1" spans="1:10">
      <c r="A76" s="16"/>
      <c r="B76" s="15"/>
      <c r="C76" s="15"/>
      <c r="D76" s="15">
        <v>460103</v>
      </c>
      <c r="E76" s="15" t="s">
        <v>73</v>
      </c>
      <c r="F76" s="15">
        <v>45</v>
      </c>
      <c r="G76" s="15"/>
      <c r="H76" s="17" t="s">
        <v>118</v>
      </c>
      <c r="I76" s="16"/>
      <c r="J76" s="16"/>
    </row>
    <row r="77" s="3" customFormat="1" ht="18" customHeight="1" spans="1:10">
      <c r="A77" s="16"/>
      <c r="B77" s="15"/>
      <c r="C77" s="15"/>
      <c r="D77" s="15">
        <v>460301</v>
      </c>
      <c r="E77" s="15" t="s">
        <v>71</v>
      </c>
      <c r="F77" s="15">
        <v>50</v>
      </c>
      <c r="G77" s="15"/>
      <c r="H77" s="17" t="s">
        <v>118</v>
      </c>
      <c r="I77" s="16"/>
      <c r="J77" s="16"/>
    </row>
    <row r="78" s="3" customFormat="1" ht="18" customHeight="1" spans="1:10">
      <c r="A78" s="16"/>
      <c r="B78" s="15"/>
      <c r="C78" s="15"/>
      <c r="D78" s="15">
        <v>460701</v>
      </c>
      <c r="E78" s="15" t="s">
        <v>120</v>
      </c>
      <c r="F78" s="15">
        <v>50</v>
      </c>
      <c r="G78" s="15"/>
      <c r="H78" s="17" t="s">
        <v>118</v>
      </c>
      <c r="I78" s="16"/>
      <c r="J78" s="16"/>
    </row>
    <row r="79" s="3" customFormat="1" ht="18" customHeight="1" spans="1:10">
      <c r="A79" s="16"/>
      <c r="B79" s="15"/>
      <c r="C79" s="15"/>
      <c r="D79" s="15">
        <v>440301</v>
      </c>
      <c r="E79" s="15" t="s">
        <v>76</v>
      </c>
      <c r="F79" s="15">
        <v>50</v>
      </c>
      <c r="G79" s="15"/>
      <c r="H79" s="17" t="s">
        <v>118</v>
      </c>
      <c r="I79" s="16"/>
      <c r="J79" s="16"/>
    </row>
    <row r="80" s="3" customFormat="1" ht="18" customHeight="1" spans="1:10">
      <c r="A80" s="16"/>
      <c r="B80" s="15"/>
      <c r="C80" s="15"/>
      <c r="D80" s="15">
        <v>500606</v>
      </c>
      <c r="E80" s="15" t="s">
        <v>121</v>
      </c>
      <c r="F80" s="15">
        <v>50</v>
      </c>
      <c r="G80" s="15"/>
      <c r="H80" s="17" t="s">
        <v>122</v>
      </c>
      <c r="I80" s="16"/>
      <c r="J80" s="16"/>
    </row>
    <row r="81" s="3" customFormat="1" ht="18" customHeight="1" spans="1:10">
      <c r="A81" s="16"/>
      <c r="B81" s="15"/>
      <c r="C81" s="15"/>
      <c r="D81" s="15">
        <v>500405</v>
      </c>
      <c r="E81" s="15" t="s">
        <v>123</v>
      </c>
      <c r="F81" s="15">
        <v>45</v>
      </c>
      <c r="G81" s="15"/>
      <c r="H81" s="17" t="s">
        <v>117</v>
      </c>
      <c r="I81" s="16"/>
      <c r="J81" s="16"/>
    </row>
    <row r="82" s="3" customFormat="1" ht="18" customHeight="1" spans="1:10">
      <c r="A82" s="16"/>
      <c r="B82" s="15"/>
      <c r="C82" s="15"/>
      <c r="D82" s="15">
        <v>530302</v>
      </c>
      <c r="E82" s="15" t="s">
        <v>54</v>
      </c>
      <c r="F82" s="15">
        <v>55</v>
      </c>
      <c r="G82" s="15"/>
      <c r="H82" s="17" t="s">
        <v>122</v>
      </c>
      <c r="I82" s="16"/>
      <c r="J82" s="16"/>
    </row>
    <row r="83" s="3" customFormat="1" ht="18" customHeight="1" spans="1:10">
      <c r="A83" s="16"/>
      <c r="B83" s="15"/>
      <c r="C83" s="15"/>
      <c r="D83" s="15">
        <v>530605</v>
      </c>
      <c r="E83" s="15" t="s">
        <v>124</v>
      </c>
      <c r="F83" s="15">
        <v>45</v>
      </c>
      <c r="G83" s="15"/>
      <c r="H83" s="17" t="s">
        <v>122</v>
      </c>
      <c r="I83" s="16"/>
      <c r="J83" s="16"/>
    </row>
    <row r="84" s="3" customFormat="1" ht="18" customHeight="1" spans="1:10">
      <c r="A84" s="16"/>
      <c r="B84" s="15"/>
      <c r="C84" s="15"/>
      <c r="D84" s="15">
        <v>530802</v>
      </c>
      <c r="E84" s="15" t="s">
        <v>34</v>
      </c>
      <c r="F84" s="15">
        <v>45</v>
      </c>
      <c r="G84" s="15"/>
      <c r="H84" s="17" t="s">
        <v>122</v>
      </c>
      <c r="I84" s="16"/>
      <c r="J84" s="16"/>
    </row>
    <row r="85" s="3" customFormat="1" ht="18" customHeight="1" spans="1:10">
      <c r="A85" s="16"/>
      <c r="B85" s="15"/>
      <c r="C85" s="15"/>
      <c r="D85" s="15">
        <v>540101</v>
      </c>
      <c r="E85" s="15" t="s">
        <v>18</v>
      </c>
      <c r="F85" s="15">
        <v>45</v>
      </c>
      <c r="G85" s="15"/>
      <c r="H85" s="17" t="s">
        <v>122</v>
      </c>
      <c r="I85" s="16"/>
      <c r="J85" s="16"/>
    </row>
    <row r="86" s="2" customFormat="1" ht="18" customHeight="1" spans="1:10">
      <c r="A86" s="16">
        <v>19</v>
      </c>
      <c r="B86" s="15">
        <v>987</v>
      </c>
      <c r="C86" s="15" t="s">
        <v>125</v>
      </c>
      <c r="D86" s="15">
        <v>500405</v>
      </c>
      <c r="E86" s="15" t="s">
        <v>123</v>
      </c>
      <c r="F86" s="15">
        <v>100</v>
      </c>
      <c r="G86" s="15">
        <f>SUM(F86:F93)</f>
        <v>800</v>
      </c>
      <c r="H86" s="17" t="s">
        <v>126</v>
      </c>
      <c r="I86" s="16"/>
      <c r="J86" s="15" t="s">
        <v>127</v>
      </c>
    </row>
    <row r="87" s="2" customFormat="1" ht="18" customHeight="1" spans="1:10">
      <c r="A87" s="16"/>
      <c r="B87" s="15"/>
      <c r="C87" s="15"/>
      <c r="D87" s="15">
        <v>510201</v>
      </c>
      <c r="E87" s="15" t="s">
        <v>37</v>
      </c>
      <c r="F87" s="15">
        <v>50</v>
      </c>
      <c r="G87" s="15"/>
      <c r="H87" s="17"/>
      <c r="I87" s="16"/>
      <c r="J87" s="16"/>
    </row>
    <row r="88" s="2" customFormat="1" ht="18" customHeight="1" spans="1:10">
      <c r="A88" s="16"/>
      <c r="B88" s="15"/>
      <c r="C88" s="15"/>
      <c r="D88" s="15">
        <v>500410</v>
      </c>
      <c r="E88" s="15" t="s">
        <v>128</v>
      </c>
      <c r="F88" s="15">
        <v>140</v>
      </c>
      <c r="G88" s="15"/>
      <c r="H88" s="17"/>
      <c r="I88" s="16"/>
      <c r="J88" s="16"/>
    </row>
    <row r="89" s="2" customFormat="1" ht="18" customHeight="1" spans="1:10">
      <c r="A89" s="16"/>
      <c r="B89" s="15"/>
      <c r="C89" s="15"/>
      <c r="D89" s="15">
        <v>460601</v>
      </c>
      <c r="E89" s="15" t="s">
        <v>129</v>
      </c>
      <c r="F89" s="15">
        <v>200</v>
      </c>
      <c r="G89" s="15"/>
      <c r="H89" s="17"/>
      <c r="I89" s="16"/>
      <c r="J89" s="16"/>
    </row>
    <row r="90" s="2" customFormat="1" ht="18" customHeight="1" spans="1:10">
      <c r="A90" s="16"/>
      <c r="B90" s="15"/>
      <c r="C90" s="15"/>
      <c r="D90" s="15">
        <v>460301</v>
      </c>
      <c r="E90" s="15" t="s">
        <v>71</v>
      </c>
      <c r="F90" s="15">
        <v>100</v>
      </c>
      <c r="G90" s="15"/>
      <c r="H90" s="17"/>
      <c r="I90" s="16"/>
      <c r="J90" s="16"/>
    </row>
    <row r="91" s="2" customFormat="1" ht="18" customHeight="1" spans="1:10">
      <c r="A91" s="16"/>
      <c r="B91" s="15"/>
      <c r="C91" s="15"/>
      <c r="D91" s="15">
        <v>460609</v>
      </c>
      <c r="E91" s="15" t="s">
        <v>39</v>
      </c>
      <c r="F91" s="15">
        <v>100</v>
      </c>
      <c r="G91" s="15"/>
      <c r="H91" s="17"/>
      <c r="I91" s="16"/>
      <c r="J91" s="16"/>
    </row>
    <row r="92" s="2" customFormat="1" ht="18" customHeight="1" spans="1:10">
      <c r="A92" s="16"/>
      <c r="B92" s="15"/>
      <c r="C92" s="15"/>
      <c r="D92" s="15">
        <v>460103</v>
      </c>
      <c r="E92" s="15" t="s">
        <v>73</v>
      </c>
      <c r="F92" s="15">
        <v>60</v>
      </c>
      <c r="G92" s="15"/>
      <c r="H92" s="17"/>
      <c r="I92" s="16"/>
      <c r="J92" s="16"/>
    </row>
    <row r="93" s="2" customFormat="1" ht="18" customHeight="1" spans="1:10">
      <c r="A93" s="16"/>
      <c r="B93" s="15"/>
      <c r="C93" s="15"/>
      <c r="D93" s="15">
        <v>460305</v>
      </c>
      <c r="E93" s="15" t="s">
        <v>130</v>
      </c>
      <c r="F93" s="15">
        <v>50</v>
      </c>
      <c r="G93" s="15"/>
      <c r="H93" s="17"/>
      <c r="I93" s="16"/>
      <c r="J93" s="16"/>
    </row>
    <row r="94" s="2" customFormat="1" ht="18" customHeight="1" spans="1:10">
      <c r="A94" s="16">
        <v>20</v>
      </c>
      <c r="B94" s="15">
        <v>976</v>
      </c>
      <c r="C94" s="15" t="s">
        <v>131</v>
      </c>
      <c r="D94" s="15">
        <v>580401</v>
      </c>
      <c r="E94" s="15" t="s">
        <v>132</v>
      </c>
      <c r="F94" s="15">
        <v>200</v>
      </c>
      <c r="G94" s="15">
        <f>SUM(F94:F95)</f>
        <v>500</v>
      </c>
      <c r="H94" s="17" t="s">
        <v>133</v>
      </c>
      <c r="I94" s="16"/>
      <c r="J94" s="15" t="s">
        <v>134</v>
      </c>
    </row>
    <row r="95" s="2" customFormat="1" ht="18" customHeight="1" spans="1:10">
      <c r="A95" s="16"/>
      <c r="B95" s="15"/>
      <c r="C95" s="15"/>
      <c r="D95" s="15">
        <v>510201</v>
      </c>
      <c r="E95" s="15" t="s">
        <v>37</v>
      </c>
      <c r="F95" s="15">
        <v>300</v>
      </c>
      <c r="G95" s="15"/>
      <c r="H95" s="17" t="s">
        <v>135</v>
      </c>
      <c r="I95" s="16"/>
      <c r="J95" s="15"/>
    </row>
    <row r="96" s="2" customFormat="1" ht="18" customHeight="1" spans="1:10">
      <c r="A96" s="25">
        <v>21</v>
      </c>
      <c r="B96" s="26">
        <v>993</v>
      </c>
      <c r="C96" s="26" t="s">
        <v>136</v>
      </c>
      <c r="D96" s="27">
        <v>510201</v>
      </c>
      <c r="E96" s="27" t="s">
        <v>37</v>
      </c>
      <c r="F96" s="27">
        <v>180</v>
      </c>
      <c r="G96" s="15">
        <f>SUM(F96:F102)</f>
        <v>900</v>
      </c>
      <c r="H96" s="17" t="s">
        <v>137</v>
      </c>
      <c r="I96" s="15"/>
      <c r="J96" s="35" t="s">
        <v>138</v>
      </c>
    </row>
    <row r="97" s="2" customFormat="1" ht="18" customHeight="1" spans="1:10">
      <c r="A97" s="25"/>
      <c r="B97" s="26"/>
      <c r="C97" s="26"/>
      <c r="D97" s="27">
        <v>440106</v>
      </c>
      <c r="E97" s="27" t="s">
        <v>139</v>
      </c>
      <c r="F97" s="27">
        <v>120</v>
      </c>
      <c r="G97" s="15"/>
      <c r="H97" s="17" t="s">
        <v>137</v>
      </c>
      <c r="I97" s="15"/>
      <c r="J97" s="25"/>
    </row>
    <row r="98" s="2" customFormat="1" ht="18" customHeight="1" spans="1:10">
      <c r="A98" s="25"/>
      <c r="B98" s="26"/>
      <c r="C98" s="26"/>
      <c r="D98" s="27">
        <v>530701</v>
      </c>
      <c r="E98" s="27" t="s">
        <v>70</v>
      </c>
      <c r="F98" s="27">
        <v>120</v>
      </c>
      <c r="G98" s="15"/>
      <c r="H98" s="17" t="s">
        <v>137</v>
      </c>
      <c r="I98" s="15"/>
      <c r="J98" s="25"/>
    </row>
    <row r="99" s="2" customFormat="1" ht="18" customHeight="1" spans="1:10">
      <c r="A99" s="25"/>
      <c r="B99" s="26"/>
      <c r="C99" s="26"/>
      <c r="D99" s="27">
        <v>460301</v>
      </c>
      <c r="E99" s="27" t="s">
        <v>71</v>
      </c>
      <c r="F99" s="27">
        <v>120</v>
      </c>
      <c r="G99" s="15"/>
      <c r="H99" s="17" t="s">
        <v>137</v>
      </c>
      <c r="I99" s="15"/>
      <c r="J99" s="25"/>
    </row>
    <row r="100" s="2" customFormat="1" ht="18" customHeight="1" spans="1:10">
      <c r="A100" s="25"/>
      <c r="B100" s="26"/>
      <c r="C100" s="26"/>
      <c r="D100" s="27">
        <v>530302</v>
      </c>
      <c r="E100" s="27" t="s">
        <v>54</v>
      </c>
      <c r="F100" s="27">
        <v>120</v>
      </c>
      <c r="G100" s="15"/>
      <c r="H100" s="17" t="s">
        <v>137</v>
      </c>
      <c r="I100" s="15"/>
      <c r="J100" s="25"/>
    </row>
    <row r="101" s="2" customFormat="1" ht="18" customHeight="1" spans="1:10">
      <c r="A101" s="25"/>
      <c r="B101" s="26"/>
      <c r="C101" s="26"/>
      <c r="D101" s="27">
        <v>570201</v>
      </c>
      <c r="E101" s="27" t="s">
        <v>140</v>
      </c>
      <c r="F101" s="27">
        <v>120</v>
      </c>
      <c r="G101" s="15"/>
      <c r="H101" s="17" t="s">
        <v>137</v>
      </c>
      <c r="I101" s="15"/>
      <c r="J101" s="25"/>
    </row>
    <row r="102" s="2" customFormat="1" ht="18" customHeight="1" spans="1:10">
      <c r="A102" s="25"/>
      <c r="B102" s="26"/>
      <c r="C102" s="26"/>
      <c r="D102" s="27">
        <v>550113</v>
      </c>
      <c r="E102" s="27" t="s">
        <v>141</v>
      </c>
      <c r="F102" s="27">
        <v>120</v>
      </c>
      <c r="G102" s="15"/>
      <c r="H102" s="17" t="s">
        <v>137</v>
      </c>
      <c r="I102" s="15"/>
      <c r="J102" s="25"/>
    </row>
    <row r="103" s="2" customFormat="1" ht="18" customHeight="1" spans="1:10">
      <c r="A103" s="16">
        <v>22</v>
      </c>
      <c r="B103" s="15">
        <v>973</v>
      </c>
      <c r="C103" s="15" t="s">
        <v>142</v>
      </c>
      <c r="D103" s="15">
        <v>480302</v>
      </c>
      <c r="E103" s="15" t="s">
        <v>143</v>
      </c>
      <c r="F103" s="15">
        <v>50</v>
      </c>
      <c r="G103" s="15">
        <v>100</v>
      </c>
      <c r="H103" s="17" t="s">
        <v>144</v>
      </c>
      <c r="I103" s="16"/>
      <c r="J103" s="16" t="s">
        <v>145</v>
      </c>
    </row>
    <row r="104" s="2" customFormat="1" ht="18" customHeight="1" spans="1:10">
      <c r="A104" s="16"/>
      <c r="B104" s="15"/>
      <c r="C104" s="15"/>
      <c r="D104" s="15">
        <v>480303</v>
      </c>
      <c r="E104" s="15" t="s">
        <v>146</v>
      </c>
      <c r="F104" s="15">
        <v>50</v>
      </c>
      <c r="G104" s="15"/>
      <c r="H104" s="17" t="s">
        <v>144</v>
      </c>
      <c r="I104" s="16"/>
      <c r="J104" s="16"/>
    </row>
    <row r="105" s="3" customFormat="1" ht="24" spans="1:10">
      <c r="A105" s="16">
        <v>23</v>
      </c>
      <c r="B105" s="15">
        <v>997</v>
      </c>
      <c r="C105" s="15" t="s">
        <v>147</v>
      </c>
      <c r="D105" s="15">
        <v>460104</v>
      </c>
      <c r="E105" s="15" t="s">
        <v>148</v>
      </c>
      <c r="F105" s="15">
        <v>60</v>
      </c>
      <c r="G105" s="15">
        <f>SUM(F105:F112)</f>
        <v>480</v>
      </c>
      <c r="H105" s="17" t="s">
        <v>149</v>
      </c>
      <c r="I105" s="16"/>
      <c r="J105" s="16" t="s">
        <v>150</v>
      </c>
    </row>
    <row r="106" s="3" customFormat="1" ht="24" spans="1:10">
      <c r="A106" s="16"/>
      <c r="B106" s="15"/>
      <c r="C106" s="15"/>
      <c r="D106" s="15">
        <v>460306</v>
      </c>
      <c r="E106" s="15" t="s">
        <v>151</v>
      </c>
      <c r="F106" s="15">
        <v>60</v>
      </c>
      <c r="G106" s="15"/>
      <c r="H106" s="17" t="s">
        <v>149</v>
      </c>
      <c r="I106" s="16"/>
      <c r="J106" s="16"/>
    </row>
    <row r="107" s="3" customFormat="1" ht="24" spans="1:10">
      <c r="A107" s="16"/>
      <c r="B107" s="15"/>
      <c r="C107" s="15"/>
      <c r="D107" s="15">
        <v>460701</v>
      </c>
      <c r="E107" s="15" t="s">
        <v>120</v>
      </c>
      <c r="F107" s="15">
        <v>60</v>
      </c>
      <c r="G107" s="15"/>
      <c r="H107" s="17" t="s">
        <v>149</v>
      </c>
      <c r="I107" s="16"/>
      <c r="J107" s="16"/>
    </row>
    <row r="108" s="3" customFormat="1" ht="24" spans="1:10">
      <c r="A108" s="16"/>
      <c r="B108" s="15"/>
      <c r="C108" s="15"/>
      <c r="D108" s="15">
        <v>510201</v>
      </c>
      <c r="E108" s="15" t="s">
        <v>37</v>
      </c>
      <c r="F108" s="15">
        <v>60</v>
      </c>
      <c r="G108" s="15"/>
      <c r="H108" s="17" t="s">
        <v>149</v>
      </c>
      <c r="I108" s="16"/>
      <c r="J108" s="16"/>
    </row>
    <row r="109" s="3" customFormat="1" ht="24" spans="1:10">
      <c r="A109" s="16"/>
      <c r="B109" s="15"/>
      <c r="C109" s="15"/>
      <c r="D109" s="15">
        <v>520802</v>
      </c>
      <c r="E109" s="15" t="s">
        <v>101</v>
      </c>
      <c r="F109" s="15">
        <v>60</v>
      </c>
      <c r="G109" s="15"/>
      <c r="H109" s="17" t="s">
        <v>152</v>
      </c>
      <c r="I109" s="16"/>
      <c r="J109" s="16"/>
    </row>
    <row r="110" s="3" customFormat="1" ht="24" spans="1:10">
      <c r="A110" s="16"/>
      <c r="B110" s="15"/>
      <c r="C110" s="15"/>
      <c r="D110" s="15">
        <v>440301</v>
      </c>
      <c r="E110" s="15" t="s">
        <v>76</v>
      </c>
      <c r="F110" s="15">
        <v>60</v>
      </c>
      <c r="G110" s="15"/>
      <c r="H110" s="17" t="s">
        <v>149</v>
      </c>
      <c r="I110" s="16"/>
      <c r="J110" s="16"/>
    </row>
    <row r="111" s="3" customFormat="1" ht="24" spans="1:10">
      <c r="A111" s="16"/>
      <c r="B111" s="15"/>
      <c r="C111" s="15"/>
      <c r="D111" s="15">
        <v>530302</v>
      </c>
      <c r="E111" s="15" t="s">
        <v>54</v>
      </c>
      <c r="F111" s="15">
        <v>60</v>
      </c>
      <c r="G111" s="15"/>
      <c r="H111" s="17" t="s">
        <v>152</v>
      </c>
      <c r="I111" s="16"/>
      <c r="J111" s="16"/>
    </row>
    <row r="112" s="3" customFormat="1" ht="24" spans="1:10">
      <c r="A112" s="16"/>
      <c r="B112" s="15"/>
      <c r="C112" s="15"/>
      <c r="D112" s="15">
        <v>530701</v>
      </c>
      <c r="E112" s="15" t="s">
        <v>70</v>
      </c>
      <c r="F112" s="15">
        <v>60</v>
      </c>
      <c r="G112" s="15"/>
      <c r="H112" s="17" t="s">
        <v>152</v>
      </c>
      <c r="I112" s="16"/>
      <c r="J112" s="16"/>
    </row>
    <row r="113" s="2" customFormat="1" ht="24" spans="1:10">
      <c r="A113" s="26">
        <v>24</v>
      </c>
      <c r="B113" s="26">
        <v>994</v>
      </c>
      <c r="C113" s="26" t="s">
        <v>153</v>
      </c>
      <c r="D113" s="26">
        <v>460702</v>
      </c>
      <c r="E113" s="26" t="s">
        <v>99</v>
      </c>
      <c r="F113" s="26">
        <v>80</v>
      </c>
      <c r="G113" s="15">
        <f>SUBTOTAL(9,F113:F115)</f>
        <v>150</v>
      </c>
      <c r="H113" s="28" t="s">
        <v>154</v>
      </c>
      <c r="I113" s="25"/>
      <c r="J113" s="26" t="s">
        <v>155</v>
      </c>
    </row>
    <row r="114" s="2" customFormat="1" ht="24" spans="1:10">
      <c r="A114" s="26"/>
      <c r="B114" s="26"/>
      <c r="C114" s="26"/>
      <c r="D114" s="26">
        <v>500113</v>
      </c>
      <c r="E114" s="26" t="s">
        <v>156</v>
      </c>
      <c r="F114" s="26">
        <v>30</v>
      </c>
      <c r="G114" s="15"/>
      <c r="H114" s="28" t="s">
        <v>157</v>
      </c>
      <c r="I114" s="25"/>
      <c r="J114" s="26"/>
    </row>
    <row r="115" s="2" customFormat="1" ht="24" spans="1:10">
      <c r="A115" s="26"/>
      <c r="B115" s="26"/>
      <c r="C115" s="26"/>
      <c r="D115" s="26">
        <v>460301</v>
      </c>
      <c r="E115" s="26" t="s">
        <v>71</v>
      </c>
      <c r="F115" s="26">
        <v>40</v>
      </c>
      <c r="G115" s="15"/>
      <c r="H115" s="28" t="s">
        <v>154</v>
      </c>
      <c r="I115" s="25"/>
      <c r="J115" s="26"/>
    </row>
    <row r="116" s="3" customFormat="1" ht="18" customHeight="1" spans="1:10">
      <c r="A116" s="16">
        <v>25</v>
      </c>
      <c r="B116" s="15">
        <v>999</v>
      </c>
      <c r="C116" s="15" t="s">
        <v>158</v>
      </c>
      <c r="D116" s="16">
        <v>530302</v>
      </c>
      <c r="E116" s="16" t="s">
        <v>54</v>
      </c>
      <c r="F116" s="16">
        <v>60</v>
      </c>
      <c r="G116" s="15">
        <f>SUM(F116:F133)</f>
        <v>1237</v>
      </c>
      <c r="H116" s="17" t="s">
        <v>159</v>
      </c>
      <c r="I116" s="16"/>
      <c r="J116" s="16" t="s">
        <v>160</v>
      </c>
    </row>
    <row r="117" s="3" customFormat="1" ht="18" customHeight="1" spans="1:10">
      <c r="A117" s="16"/>
      <c r="B117" s="15"/>
      <c r="C117" s="15"/>
      <c r="D117" s="16" t="s">
        <v>115</v>
      </c>
      <c r="E117" s="16" t="s">
        <v>116</v>
      </c>
      <c r="F117" s="16">
        <v>150</v>
      </c>
      <c r="G117" s="15"/>
      <c r="H117" s="17" t="s">
        <v>161</v>
      </c>
      <c r="I117" s="16"/>
      <c r="J117" s="16"/>
    </row>
    <row r="118" s="3" customFormat="1" ht="18" customHeight="1" spans="1:10">
      <c r="A118" s="16"/>
      <c r="B118" s="15"/>
      <c r="C118" s="15"/>
      <c r="D118" s="16">
        <v>530701</v>
      </c>
      <c r="E118" s="16" t="s">
        <v>70</v>
      </c>
      <c r="F118" s="16">
        <v>80</v>
      </c>
      <c r="G118" s="15"/>
      <c r="H118" s="17" t="s">
        <v>162</v>
      </c>
      <c r="I118" s="16"/>
      <c r="J118" s="16"/>
    </row>
    <row r="119" s="3" customFormat="1" ht="18" customHeight="1" spans="1:10">
      <c r="A119" s="16"/>
      <c r="B119" s="15"/>
      <c r="C119" s="15"/>
      <c r="D119" s="16">
        <v>500606</v>
      </c>
      <c r="E119" s="16" t="s">
        <v>121</v>
      </c>
      <c r="F119" s="16">
        <v>50</v>
      </c>
      <c r="G119" s="15"/>
      <c r="H119" s="17" t="s">
        <v>163</v>
      </c>
      <c r="I119" s="16"/>
      <c r="J119" s="16"/>
    </row>
    <row r="120" s="3" customFormat="1" ht="18" customHeight="1" spans="1:10">
      <c r="A120" s="16"/>
      <c r="B120" s="15"/>
      <c r="C120" s="15"/>
      <c r="D120" s="16">
        <v>550114</v>
      </c>
      <c r="E120" s="16" t="s">
        <v>164</v>
      </c>
      <c r="F120" s="16">
        <v>80</v>
      </c>
      <c r="G120" s="15"/>
      <c r="H120" s="17" t="s">
        <v>165</v>
      </c>
      <c r="I120" s="16"/>
      <c r="J120" s="16"/>
    </row>
    <row r="121" s="3" customFormat="1" ht="18" customHeight="1" spans="1:10">
      <c r="A121" s="16"/>
      <c r="B121" s="15"/>
      <c r="C121" s="15"/>
      <c r="D121" s="16">
        <v>500113</v>
      </c>
      <c r="E121" s="16" t="s">
        <v>156</v>
      </c>
      <c r="F121" s="16">
        <v>50</v>
      </c>
      <c r="G121" s="15"/>
      <c r="H121" s="17" t="s">
        <v>165</v>
      </c>
      <c r="I121" s="16"/>
      <c r="J121" s="16"/>
    </row>
    <row r="122" s="3" customFormat="1" ht="18" customHeight="1" spans="1:10">
      <c r="A122" s="16"/>
      <c r="B122" s="15"/>
      <c r="C122" s="15"/>
      <c r="D122" s="16">
        <v>530802</v>
      </c>
      <c r="E122" s="16" t="s">
        <v>34</v>
      </c>
      <c r="F122" s="16">
        <v>50</v>
      </c>
      <c r="G122" s="15"/>
      <c r="H122" s="17" t="s">
        <v>166</v>
      </c>
      <c r="I122" s="16"/>
      <c r="J122" s="16"/>
    </row>
    <row r="123" s="3" customFormat="1" ht="18" customHeight="1" spans="1:10">
      <c r="A123" s="16"/>
      <c r="B123" s="15"/>
      <c r="C123" s="15"/>
      <c r="D123" s="16">
        <v>530605</v>
      </c>
      <c r="E123" s="16" t="s">
        <v>124</v>
      </c>
      <c r="F123" s="16">
        <v>50</v>
      </c>
      <c r="G123" s="15"/>
      <c r="H123" s="17" t="s">
        <v>159</v>
      </c>
      <c r="I123" s="16"/>
      <c r="J123" s="16"/>
    </row>
    <row r="124" s="3" customFormat="1" ht="18" customHeight="1" spans="1:10">
      <c r="A124" s="16"/>
      <c r="B124" s="15"/>
      <c r="C124" s="15"/>
      <c r="D124" s="16">
        <v>460701</v>
      </c>
      <c r="E124" s="16" t="s">
        <v>120</v>
      </c>
      <c r="F124" s="16">
        <v>40</v>
      </c>
      <c r="G124" s="15"/>
      <c r="H124" s="17" t="s">
        <v>167</v>
      </c>
      <c r="I124" s="16"/>
      <c r="J124" s="16"/>
    </row>
    <row r="125" s="3" customFormat="1" ht="18" customHeight="1" spans="1:10">
      <c r="A125" s="16"/>
      <c r="B125" s="15"/>
      <c r="C125" s="15"/>
      <c r="D125" s="16">
        <v>440301</v>
      </c>
      <c r="E125" s="16" t="s">
        <v>76</v>
      </c>
      <c r="F125" s="16">
        <v>47</v>
      </c>
      <c r="G125" s="15"/>
      <c r="H125" s="17" t="s">
        <v>168</v>
      </c>
      <c r="I125" s="16"/>
      <c r="J125" s="16"/>
    </row>
    <row r="126" s="3" customFormat="1" ht="18" customHeight="1" spans="1:10">
      <c r="A126" s="16"/>
      <c r="B126" s="15"/>
      <c r="C126" s="15"/>
      <c r="D126" s="16">
        <v>460301</v>
      </c>
      <c r="E126" s="16" t="s">
        <v>71</v>
      </c>
      <c r="F126" s="16">
        <v>50</v>
      </c>
      <c r="G126" s="15"/>
      <c r="H126" s="17" t="s">
        <v>169</v>
      </c>
      <c r="I126" s="16"/>
      <c r="J126" s="16"/>
    </row>
    <row r="127" s="3" customFormat="1" ht="18" customHeight="1" spans="1:10">
      <c r="A127" s="16"/>
      <c r="B127" s="15"/>
      <c r="C127" s="15"/>
      <c r="D127" s="16">
        <v>510202</v>
      </c>
      <c r="E127" s="16" t="s">
        <v>56</v>
      </c>
      <c r="F127" s="16">
        <v>90</v>
      </c>
      <c r="G127" s="15"/>
      <c r="H127" s="17" t="s">
        <v>166</v>
      </c>
      <c r="I127" s="16"/>
      <c r="J127" s="16"/>
    </row>
    <row r="128" s="3" customFormat="1" ht="18" customHeight="1" spans="1:10">
      <c r="A128" s="16"/>
      <c r="B128" s="15"/>
      <c r="C128" s="15"/>
      <c r="D128" s="16">
        <v>520301</v>
      </c>
      <c r="E128" s="16" t="s">
        <v>170</v>
      </c>
      <c r="F128" s="16">
        <v>50</v>
      </c>
      <c r="G128" s="15"/>
      <c r="H128" s="17" t="s">
        <v>165</v>
      </c>
      <c r="I128" s="16"/>
      <c r="J128" s="16"/>
    </row>
    <row r="129" s="3" customFormat="1" ht="18" customHeight="1" spans="1:10">
      <c r="A129" s="16"/>
      <c r="B129" s="15"/>
      <c r="C129" s="15"/>
      <c r="D129" s="16">
        <v>520201</v>
      </c>
      <c r="E129" s="16" t="s">
        <v>14</v>
      </c>
      <c r="F129" s="16">
        <v>150</v>
      </c>
      <c r="G129" s="15"/>
      <c r="H129" s="17" t="s">
        <v>161</v>
      </c>
      <c r="I129" s="16"/>
      <c r="J129" s="16"/>
    </row>
    <row r="130" s="3" customFormat="1" ht="18" customHeight="1" spans="1:10">
      <c r="A130" s="16"/>
      <c r="B130" s="15"/>
      <c r="C130" s="15"/>
      <c r="D130" s="16">
        <v>460305</v>
      </c>
      <c r="E130" s="16" t="s">
        <v>130</v>
      </c>
      <c r="F130" s="16">
        <v>50</v>
      </c>
      <c r="G130" s="15"/>
      <c r="H130" s="17" t="s">
        <v>171</v>
      </c>
      <c r="I130" s="16"/>
      <c r="J130" s="16"/>
    </row>
    <row r="131" s="3" customFormat="1" ht="18" customHeight="1" spans="1:10">
      <c r="A131" s="16"/>
      <c r="B131" s="15"/>
      <c r="C131" s="15"/>
      <c r="D131" s="16">
        <v>460702</v>
      </c>
      <c r="E131" s="16" t="s">
        <v>99</v>
      </c>
      <c r="F131" s="16">
        <v>100</v>
      </c>
      <c r="G131" s="15"/>
      <c r="H131" s="17" t="s">
        <v>172</v>
      </c>
      <c r="I131" s="16"/>
      <c r="J131" s="16"/>
    </row>
    <row r="132" s="3" customFormat="1" ht="18" customHeight="1" spans="1:10">
      <c r="A132" s="16"/>
      <c r="B132" s="15"/>
      <c r="C132" s="15"/>
      <c r="D132" s="16">
        <v>510203</v>
      </c>
      <c r="E132" s="16" t="s">
        <v>57</v>
      </c>
      <c r="F132" s="16">
        <v>50</v>
      </c>
      <c r="G132" s="15"/>
      <c r="H132" s="17" t="s">
        <v>173</v>
      </c>
      <c r="I132" s="16"/>
      <c r="J132" s="16"/>
    </row>
    <row r="133" s="3" customFormat="1" ht="18" customHeight="1" spans="1:10">
      <c r="A133" s="16"/>
      <c r="B133" s="15"/>
      <c r="C133" s="15"/>
      <c r="D133" s="16">
        <v>440501</v>
      </c>
      <c r="E133" s="16" t="s">
        <v>32</v>
      </c>
      <c r="F133" s="16">
        <v>40</v>
      </c>
      <c r="G133" s="15"/>
      <c r="H133" s="17" t="s">
        <v>168</v>
      </c>
      <c r="I133" s="16"/>
      <c r="J133" s="16"/>
    </row>
    <row r="134" s="2" customFormat="1" ht="18" customHeight="1" spans="1:10">
      <c r="A134" s="15">
        <v>26</v>
      </c>
      <c r="B134" s="15">
        <v>980</v>
      </c>
      <c r="C134" s="15" t="s">
        <v>174</v>
      </c>
      <c r="D134" s="15">
        <v>530302</v>
      </c>
      <c r="E134" s="15" t="s">
        <v>54</v>
      </c>
      <c r="F134" s="15">
        <v>70</v>
      </c>
      <c r="G134" s="15">
        <f>SUM(F134:F143)</f>
        <v>699</v>
      </c>
      <c r="H134" s="17" t="s">
        <v>175</v>
      </c>
      <c r="I134" s="16"/>
      <c r="J134" s="16" t="s">
        <v>176</v>
      </c>
    </row>
    <row r="135" s="2" customFormat="1" ht="18" customHeight="1" spans="1:10">
      <c r="A135" s="15"/>
      <c r="B135" s="15"/>
      <c r="C135" s="15"/>
      <c r="D135" s="15">
        <v>480105</v>
      </c>
      <c r="E135" s="15" t="s">
        <v>177</v>
      </c>
      <c r="F135" s="15">
        <v>70</v>
      </c>
      <c r="G135" s="15"/>
      <c r="H135" s="17" t="s">
        <v>175</v>
      </c>
      <c r="I135" s="16"/>
      <c r="J135" s="16"/>
    </row>
    <row r="136" s="2" customFormat="1" ht="18" customHeight="1" spans="1:10">
      <c r="A136" s="15"/>
      <c r="B136" s="15"/>
      <c r="C136" s="15"/>
      <c r="D136" s="15">
        <v>520802</v>
      </c>
      <c r="E136" s="15" t="s">
        <v>101</v>
      </c>
      <c r="F136" s="15">
        <v>80</v>
      </c>
      <c r="G136" s="15"/>
      <c r="H136" s="17" t="s">
        <v>175</v>
      </c>
      <c r="I136" s="16"/>
      <c r="J136" s="16"/>
    </row>
    <row r="137" s="2" customFormat="1" ht="18" customHeight="1" spans="1:10">
      <c r="A137" s="15"/>
      <c r="B137" s="15"/>
      <c r="C137" s="15"/>
      <c r="D137" s="15">
        <v>510203</v>
      </c>
      <c r="E137" s="15" t="s">
        <v>57</v>
      </c>
      <c r="F137" s="15">
        <v>70</v>
      </c>
      <c r="G137" s="15"/>
      <c r="H137" s="17" t="s">
        <v>178</v>
      </c>
      <c r="I137" s="16"/>
      <c r="J137" s="16"/>
    </row>
    <row r="138" s="2" customFormat="1" ht="18" customHeight="1" spans="1:10">
      <c r="A138" s="15"/>
      <c r="B138" s="15"/>
      <c r="C138" s="15"/>
      <c r="D138" s="15">
        <v>530701</v>
      </c>
      <c r="E138" s="15" t="s">
        <v>70</v>
      </c>
      <c r="F138" s="15">
        <v>70</v>
      </c>
      <c r="G138" s="15"/>
      <c r="H138" s="17" t="s">
        <v>178</v>
      </c>
      <c r="I138" s="16"/>
      <c r="J138" s="16"/>
    </row>
    <row r="139" s="2" customFormat="1" ht="18" customHeight="1" spans="1:10">
      <c r="A139" s="15"/>
      <c r="B139" s="15"/>
      <c r="C139" s="15"/>
      <c r="D139" s="15">
        <v>550102</v>
      </c>
      <c r="E139" s="15" t="s">
        <v>179</v>
      </c>
      <c r="F139" s="15">
        <v>70</v>
      </c>
      <c r="G139" s="15"/>
      <c r="H139" s="17" t="s">
        <v>180</v>
      </c>
      <c r="I139" s="16"/>
      <c r="J139" s="16"/>
    </row>
    <row r="140" s="2" customFormat="1" ht="18" customHeight="1" spans="1:10">
      <c r="A140" s="15"/>
      <c r="B140" s="15"/>
      <c r="C140" s="15"/>
      <c r="D140" s="15">
        <v>550106</v>
      </c>
      <c r="E140" s="15" t="s">
        <v>181</v>
      </c>
      <c r="F140" s="15">
        <v>70</v>
      </c>
      <c r="G140" s="15"/>
      <c r="H140" s="17" t="s">
        <v>180</v>
      </c>
      <c r="I140" s="16"/>
      <c r="J140" s="16"/>
    </row>
    <row r="141" s="2" customFormat="1" ht="18" customHeight="1" spans="1:10">
      <c r="A141" s="15"/>
      <c r="B141" s="15"/>
      <c r="C141" s="15"/>
      <c r="D141" s="15">
        <v>550107</v>
      </c>
      <c r="E141" s="15" t="s">
        <v>182</v>
      </c>
      <c r="F141" s="15">
        <v>70</v>
      </c>
      <c r="G141" s="15"/>
      <c r="H141" s="17" t="s">
        <v>180</v>
      </c>
      <c r="I141" s="16"/>
      <c r="J141" s="16"/>
    </row>
    <row r="142" s="2" customFormat="1" ht="18" customHeight="1" spans="1:10">
      <c r="A142" s="15"/>
      <c r="B142" s="15"/>
      <c r="C142" s="15"/>
      <c r="D142" s="15">
        <v>550109</v>
      </c>
      <c r="E142" s="15" t="s">
        <v>183</v>
      </c>
      <c r="F142" s="15">
        <v>59</v>
      </c>
      <c r="G142" s="15"/>
      <c r="H142" s="17" t="s">
        <v>184</v>
      </c>
      <c r="I142" s="16"/>
      <c r="J142" s="16"/>
    </row>
    <row r="143" s="2" customFormat="1" ht="18" customHeight="1" spans="1:10">
      <c r="A143" s="15"/>
      <c r="B143" s="15"/>
      <c r="C143" s="15"/>
      <c r="D143" s="15">
        <v>550103</v>
      </c>
      <c r="E143" s="15" t="s">
        <v>110</v>
      </c>
      <c r="F143" s="15">
        <v>70</v>
      </c>
      <c r="G143" s="15"/>
      <c r="H143" s="17" t="s">
        <v>184</v>
      </c>
      <c r="I143" s="16"/>
      <c r="J143" s="16"/>
    </row>
    <row r="144" s="2" customFormat="1" ht="18" customHeight="1" spans="1:10">
      <c r="A144" s="16">
        <v>27</v>
      </c>
      <c r="B144" s="15">
        <v>952</v>
      </c>
      <c r="C144" s="15" t="s">
        <v>185</v>
      </c>
      <c r="D144" s="15">
        <v>450205</v>
      </c>
      <c r="E144" s="15" t="s">
        <v>186</v>
      </c>
      <c r="F144" s="15">
        <v>50</v>
      </c>
      <c r="G144" s="15">
        <f>SUM(F144:F149)</f>
        <v>300</v>
      </c>
      <c r="H144" s="17" t="s">
        <v>187</v>
      </c>
      <c r="I144" s="16"/>
      <c r="J144" s="15" t="s">
        <v>188</v>
      </c>
    </row>
    <row r="145" s="2" customFormat="1" ht="18" customHeight="1" spans="1:10">
      <c r="A145" s="16"/>
      <c r="B145" s="15"/>
      <c r="C145" s="15"/>
      <c r="D145" s="15">
        <v>440602</v>
      </c>
      <c r="E145" s="15" t="s">
        <v>189</v>
      </c>
      <c r="F145" s="15">
        <v>50</v>
      </c>
      <c r="G145" s="15"/>
      <c r="H145" s="17"/>
      <c r="I145" s="16"/>
      <c r="J145" s="15"/>
    </row>
    <row r="146" s="2" customFormat="1" ht="18" customHeight="1" spans="1:10">
      <c r="A146" s="16"/>
      <c r="B146" s="15"/>
      <c r="C146" s="15"/>
      <c r="D146" s="15">
        <v>440301</v>
      </c>
      <c r="E146" s="15" t="s">
        <v>76</v>
      </c>
      <c r="F146" s="15">
        <v>50</v>
      </c>
      <c r="G146" s="15"/>
      <c r="H146" s="17"/>
      <c r="I146" s="16"/>
      <c r="J146" s="15"/>
    </row>
    <row r="147" s="2" customFormat="1" ht="18" customHeight="1" spans="1:10">
      <c r="A147" s="16"/>
      <c r="B147" s="15"/>
      <c r="C147" s="15"/>
      <c r="D147" s="15">
        <v>420301</v>
      </c>
      <c r="E147" s="15" t="s">
        <v>60</v>
      </c>
      <c r="F147" s="15">
        <v>50</v>
      </c>
      <c r="G147" s="15"/>
      <c r="H147" s="17"/>
      <c r="I147" s="16"/>
      <c r="J147" s="15"/>
    </row>
    <row r="148" s="2" customFormat="1" ht="18" customHeight="1" spans="1:10">
      <c r="A148" s="16"/>
      <c r="B148" s="15"/>
      <c r="C148" s="15"/>
      <c r="D148" s="15">
        <v>530302</v>
      </c>
      <c r="E148" s="15" t="s">
        <v>54</v>
      </c>
      <c r="F148" s="15">
        <v>50</v>
      </c>
      <c r="G148" s="15"/>
      <c r="H148" s="17"/>
      <c r="I148" s="16"/>
      <c r="J148" s="15"/>
    </row>
    <row r="149" s="2" customFormat="1" ht="18" customHeight="1" spans="1:10">
      <c r="A149" s="16"/>
      <c r="B149" s="15"/>
      <c r="C149" s="15"/>
      <c r="D149" s="15">
        <v>540109</v>
      </c>
      <c r="E149" s="15" t="s">
        <v>190</v>
      </c>
      <c r="F149" s="15">
        <v>50</v>
      </c>
      <c r="G149" s="15"/>
      <c r="H149" s="17"/>
      <c r="I149" s="16"/>
      <c r="J149" s="15"/>
    </row>
    <row r="150" s="2" customFormat="1" ht="18" customHeight="1" spans="1:10">
      <c r="A150" s="21">
        <v>28</v>
      </c>
      <c r="B150" s="15">
        <v>924</v>
      </c>
      <c r="C150" s="15" t="s">
        <v>191</v>
      </c>
      <c r="D150" s="15">
        <v>510101</v>
      </c>
      <c r="E150" s="15" t="s">
        <v>77</v>
      </c>
      <c r="F150" s="15">
        <v>101</v>
      </c>
      <c r="G150" s="15">
        <f>SUM(F150:F161)</f>
        <v>687</v>
      </c>
      <c r="H150" s="17" t="s">
        <v>144</v>
      </c>
      <c r="I150" s="15"/>
      <c r="J150" s="15" t="s">
        <v>192</v>
      </c>
    </row>
    <row r="151" s="2" customFormat="1" ht="18" customHeight="1" spans="1:10">
      <c r="A151" s="22"/>
      <c r="B151" s="15"/>
      <c r="C151" s="15"/>
      <c r="D151" s="15">
        <v>460301</v>
      </c>
      <c r="E151" s="15" t="s">
        <v>71</v>
      </c>
      <c r="F151" s="15">
        <v>101</v>
      </c>
      <c r="G151" s="15"/>
      <c r="H151" s="17" t="s">
        <v>144</v>
      </c>
      <c r="I151" s="15"/>
      <c r="J151" s="15"/>
    </row>
    <row r="152" s="2" customFormat="1" ht="18" customHeight="1" spans="1:10">
      <c r="A152" s="22"/>
      <c r="B152" s="15"/>
      <c r="C152" s="15"/>
      <c r="D152" s="15">
        <v>460103</v>
      </c>
      <c r="E152" s="15" t="s">
        <v>73</v>
      </c>
      <c r="F152" s="15">
        <v>52</v>
      </c>
      <c r="G152" s="15"/>
      <c r="H152" s="17" t="s">
        <v>144</v>
      </c>
      <c r="I152" s="15"/>
      <c r="J152" s="15"/>
    </row>
    <row r="153" s="2" customFormat="1" ht="18" customHeight="1" spans="1:10">
      <c r="A153" s="22"/>
      <c r="B153" s="15"/>
      <c r="C153" s="15"/>
      <c r="D153" s="15">
        <v>460104</v>
      </c>
      <c r="E153" s="15" t="s">
        <v>148</v>
      </c>
      <c r="F153" s="15">
        <v>40</v>
      </c>
      <c r="G153" s="15"/>
      <c r="H153" s="17" t="s">
        <v>144</v>
      </c>
      <c r="I153" s="15"/>
      <c r="J153" s="15"/>
    </row>
    <row r="154" s="2" customFormat="1" ht="18" customHeight="1" spans="1:10">
      <c r="A154" s="22"/>
      <c r="B154" s="15"/>
      <c r="C154" s="15"/>
      <c r="D154" s="15">
        <v>540101</v>
      </c>
      <c r="E154" s="15" t="s">
        <v>18</v>
      </c>
      <c r="F154" s="15">
        <v>50</v>
      </c>
      <c r="G154" s="15"/>
      <c r="H154" s="17" t="s">
        <v>193</v>
      </c>
      <c r="I154" s="15"/>
      <c r="J154" s="15"/>
    </row>
    <row r="155" s="2" customFormat="1" ht="18" customHeight="1" spans="1:10">
      <c r="A155" s="22"/>
      <c r="B155" s="15"/>
      <c r="C155" s="15"/>
      <c r="D155" s="15">
        <v>540106</v>
      </c>
      <c r="E155" s="15" t="s">
        <v>194</v>
      </c>
      <c r="F155" s="15">
        <v>50</v>
      </c>
      <c r="G155" s="15"/>
      <c r="H155" s="17" t="s">
        <v>193</v>
      </c>
      <c r="I155" s="15"/>
      <c r="J155" s="15"/>
    </row>
    <row r="156" s="2" customFormat="1" ht="18" customHeight="1" spans="1:10">
      <c r="A156" s="22"/>
      <c r="B156" s="15"/>
      <c r="C156" s="15"/>
      <c r="D156" s="15">
        <v>410103</v>
      </c>
      <c r="E156" s="15" t="s">
        <v>195</v>
      </c>
      <c r="F156" s="15">
        <v>50</v>
      </c>
      <c r="G156" s="15"/>
      <c r="H156" s="17" t="s">
        <v>196</v>
      </c>
      <c r="I156" s="15"/>
      <c r="J156" s="15"/>
    </row>
    <row r="157" s="2" customFormat="1" ht="18" customHeight="1" spans="1:10">
      <c r="A157" s="22"/>
      <c r="B157" s="15"/>
      <c r="C157" s="15"/>
      <c r="D157" s="15">
        <v>490104</v>
      </c>
      <c r="E157" s="15" t="s">
        <v>197</v>
      </c>
      <c r="F157" s="15">
        <v>50</v>
      </c>
      <c r="G157" s="15"/>
      <c r="H157" s="17" t="s">
        <v>144</v>
      </c>
      <c r="I157" s="15"/>
      <c r="J157" s="15"/>
    </row>
    <row r="158" s="2" customFormat="1" ht="18" customHeight="1" spans="1:10">
      <c r="A158" s="22"/>
      <c r="B158" s="15"/>
      <c r="C158" s="15"/>
      <c r="D158" s="15">
        <v>410114</v>
      </c>
      <c r="E158" s="15" t="s">
        <v>21</v>
      </c>
      <c r="F158" s="15">
        <v>50</v>
      </c>
      <c r="G158" s="15"/>
      <c r="H158" s="17" t="s">
        <v>196</v>
      </c>
      <c r="I158" s="15"/>
      <c r="J158" s="15"/>
    </row>
    <row r="159" s="2" customFormat="1" ht="18" customHeight="1" spans="1:10">
      <c r="A159" s="22"/>
      <c r="B159" s="15"/>
      <c r="C159" s="15"/>
      <c r="D159" s="15">
        <v>530802</v>
      </c>
      <c r="E159" s="15" t="s">
        <v>34</v>
      </c>
      <c r="F159" s="15">
        <v>50</v>
      </c>
      <c r="G159" s="15"/>
      <c r="H159" s="17" t="s">
        <v>193</v>
      </c>
      <c r="I159" s="15"/>
      <c r="J159" s="15"/>
    </row>
    <row r="160" s="2" customFormat="1" ht="18" customHeight="1" spans="1:10">
      <c r="A160" s="22"/>
      <c r="B160" s="15"/>
      <c r="C160" s="15"/>
      <c r="D160" s="15">
        <v>440104</v>
      </c>
      <c r="E160" s="15" t="s">
        <v>103</v>
      </c>
      <c r="F160" s="15">
        <v>45</v>
      </c>
      <c r="G160" s="15"/>
      <c r="H160" s="17" t="s">
        <v>144</v>
      </c>
      <c r="I160" s="15"/>
      <c r="J160" s="15"/>
    </row>
    <row r="161" s="2" customFormat="1" ht="18" customHeight="1" spans="1:10">
      <c r="A161" s="22"/>
      <c r="B161" s="15"/>
      <c r="C161" s="15"/>
      <c r="D161" s="15">
        <v>520201</v>
      </c>
      <c r="E161" s="15" t="s">
        <v>14</v>
      </c>
      <c r="F161" s="15">
        <v>48</v>
      </c>
      <c r="G161" s="15"/>
      <c r="H161" s="17" t="s">
        <v>144</v>
      </c>
      <c r="I161" s="15"/>
      <c r="J161" s="15"/>
    </row>
    <row r="162" s="3" customFormat="1" ht="28.5" spans="1:10">
      <c r="A162" s="23"/>
      <c r="B162" s="15">
        <v>924</v>
      </c>
      <c r="C162" s="19" t="s">
        <v>198</v>
      </c>
      <c r="D162" s="15">
        <v>550202</v>
      </c>
      <c r="E162" s="15" t="s">
        <v>50</v>
      </c>
      <c r="F162" s="15">
        <v>13</v>
      </c>
      <c r="G162" s="15">
        <v>13</v>
      </c>
      <c r="H162" s="17" t="s">
        <v>199</v>
      </c>
      <c r="I162" s="24" t="s">
        <v>48</v>
      </c>
      <c r="J162" s="15" t="s">
        <v>192</v>
      </c>
    </row>
    <row r="163" s="3" customFormat="1" ht="18" customHeight="1" spans="1:10">
      <c r="A163" s="16">
        <v>29</v>
      </c>
      <c r="B163" s="15">
        <v>971</v>
      </c>
      <c r="C163" s="15" t="s">
        <v>200</v>
      </c>
      <c r="D163" s="15">
        <v>520201</v>
      </c>
      <c r="E163" s="15" t="s">
        <v>14</v>
      </c>
      <c r="F163" s="15">
        <v>300</v>
      </c>
      <c r="G163" s="15">
        <f>SUM(F163:F168)</f>
        <v>881</v>
      </c>
      <c r="H163" s="17" t="s">
        <v>201</v>
      </c>
      <c r="I163" s="16"/>
      <c r="J163" s="16" t="s">
        <v>202</v>
      </c>
    </row>
    <row r="164" s="3" customFormat="1" ht="18" customHeight="1" spans="1:10">
      <c r="A164" s="16"/>
      <c r="B164" s="15"/>
      <c r="C164" s="15"/>
      <c r="D164" s="16">
        <v>500211</v>
      </c>
      <c r="E164" s="15" t="s">
        <v>203</v>
      </c>
      <c r="F164" s="15">
        <v>100</v>
      </c>
      <c r="G164" s="15"/>
      <c r="H164" s="17" t="s">
        <v>201</v>
      </c>
      <c r="I164" s="16"/>
      <c r="J164" s="16"/>
    </row>
    <row r="165" s="3" customFormat="1" ht="18" customHeight="1" spans="1:10">
      <c r="A165" s="16"/>
      <c r="B165" s="15"/>
      <c r="C165" s="15"/>
      <c r="D165" s="15" t="s">
        <v>115</v>
      </c>
      <c r="E165" s="15" t="s">
        <v>116</v>
      </c>
      <c r="F165" s="15">
        <v>150</v>
      </c>
      <c r="G165" s="15"/>
      <c r="H165" s="17" t="s">
        <v>201</v>
      </c>
      <c r="I165" s="16"/>
      <c r="J165" s="16"/>
    </row>
    <row r="166" s="3" customFormat="1" ht="18" customHeight="1" spans="1:10">
      <c r="A166" s="16"/>
      <c r="B166" s="15"/>
      <c r="C166" s="15"/>
      <c r="D166" s="15">
        <v>530701</v>
      </c>
      <c r="E166" s="15" t="s">
        <v>70</v>
      </c>
      <c r="F166" s="15">
        <v>100</v>
      </c>
      <c r="G166" s="15"/>
      <c r="H166" s="17" t="s">
        <v>204</v>
      </c>
      <c r="I166" s="16"/>
      <c r="J166" s="16"/>
    </row>
    <row r="167" s="3" customFormat="1" ht="18" customHeight="1" spans="1:10">
      <c r="A167" s="16"/>
      <c r="B167" s="15"/>
      <c r="C167" s="15"/>
      <c r="D167" s="15">
        <v>510201</v>
      </c>
      <c r="E167" s="15" t="s">
        <v>37</v>
      </c>
      <c r="F167" s="15">
        <v>131</v>
      </c>
      <c r="G167" s="15"/>
      <c r="H167" s="17" t="s">
        <v>201</v>
      </c>
      <c r="I167" s="16"/>
      <c r="J167" s="16"/>
    </row>
    <row r="168" s="3" customFormat="1" ht="18" customHeight="1" spans="1:10">
      <c r="A168" s="16"/>
      <c r="B168" s="15"/>
      <c r="C168" s="15"/>
      <c r="D168" s="15">
        <v>460301</v>
      </c>
      <c r="E168" s="15" t="s">
        <v>71</v>
      </c>
      <c r="F168" s="15">
        <v>100</v>
      </c>
      <c r="G168" s="15"/>
      <c r="H168" s="17" t="s">
        <v>201</v>
      </c>
      <c r="I168" s="16"/>
      <c r="J168" s="16"/>
    </row>
    <row r="169" s="4" customFormat="1" ht="18" customHeight="1" spans="1:10">
      <c r="A169" s="15">
        <v>30</v>
      </c>
      <c r="B169" s="15">
        <v>981</v>
      </c>
      <c r="C169" s="15" t="s">
        <v>205</v>
      </c>
      <c r="D169" s="15">
        <v>530701</v>
      </c>
      <c r="E169" s="15" t="s">
        <v>70</v>
      </c>
      <c r="F169" s="15">
        <v>50</v>
      </c>
      <c r="G169" s="15">
        <f>SUM(F169:F171)</f>
        <v>333</v>
      </c>
      <c r="H169" s="17" t="s">
        <v>206</v>
      </c>
      <c r="I169" s="16"/>
      <c r="J169" s="15" t="s">
        <v>207</v>
      </c>
    </row>
    <row r="170" s="4" customFormat="1" ht="18" customHeight="1" spans="1:10">
      <c r="A170" s="15"/>
      <c r="B170" s="15"/>
      <c r="C170" s="15"/>
      <c r="D170" s="15">
        <v>510204</v>
      </c>
      <c r="E170" s="15" t="s">
        <v>208</v>
      </c>
      <c r="F170" s="15">
        <v>233</v>
      </c>
      <c r="G170" s="15"/>
      <c r="H170" s="17"/>
      <c r="I170" s="16"/>
      <c r="J170" s="16"/>
    </row>
    <row r="171" s="4" customFormat="1" ht="35" customHeight="1" spans="1:10">
      <c r="A171" s="15"/>
      <c r="B171" s="15"/>
      <c r="C171" s="15"/>
      <c r="D171" s="15">
        <v>550202</v>
      </c>
      <c r="E171" s="15" t="s">
        <v>50</v>
      </c>
      <c r="F171" s="15">
        <v>50</v>
      </c>
      <c r="G171" s="15"/>
      <c r="H171" s="17"/>
      <c r="I171" s="16"/>
      <c r="J171" s="16"/>
    </row>
    <row r="172" s="2" customFormat="1" ht="18" customHeight="1" spans="1:10">
      <c r="A172" s="16">
        <v>31</v>
      </c>
      <c r="B172" s="16">
        <v>917</v>
      </c>
      <c r="C172" s="15" t="s">
        <v>209</v>
      </c>
      <c r="D172" s="15">
        <v>590302</v>
      </c>
      <c r="E172" s="15" t="s">
        <v>210</v>
      </c>
      <c r="F172" s="15">
        <v>61</v>
      </c>
      <c r="G172" s="16">
        <f>SUM(F172,F173)</f>
        <v>122</v>
      </c>
      <c r="H172" s="17" t="s">
        <v>211</v>
      </c>
      <c r="I172" s="21"/>
      <c r="J172" s="16" t="s">
        <v>212</v>
      </c>
    </row>
    <row r="173" s="2" customFormat="1" ht="31" customHeight="1" spans="1:10">
      <c r="A173" s="16"/>
      <c r="B173" s="16"/>
      <c r="C173" s="15"/>
      <c r="D173" s="15">
        <v>520503</v>
      </c>
      <c r="E173" s="15" t="s">
        <v>213</v>
      </c>
      <c r="F173" s="15">
        <v>61</v>
      </c>
      <c r="G173" s="16"/>
      <c r="H173" s="17"/>
      <c r="I173" s="23"/>
      <c r="J173" s="16"/>
    </row>
    <row r="174" s="2" customFormat="1" ht="18" customHeight="1" spans="1:10">
      <c r="A174" s="16">
        <v>32</v>
      </c>
      <c r="B174" s="15">
        <v>979</v>
      </c>
      <c r="C174" s="15" t="s">
        <v>214</v>
      </c>
      <c r="D174" s="15">
        <v>540109</v>
      </c>
      <c r="E174" s="15" t="s">
        <v>190</v>
      </c>
      <c r="F174" s="15">
        <v>120</v>
      </c>
      <c r="G174" s="15">
        <f>SUM(F174:F177)</f>
        <v>270</v>
      </c>
      <c r="H174" s="17" t="s">
        <v>215</v>
      </c>
      <c r="I174" s="16"/>
      <c r="J174" s="16" t="s">
        <v>216</v>
      </c>
    </row>
    <row r="175" s="2" customFormat="1" ht="18" customHeight="1" spans="1:10">
      <c r="A175" s="16"/>
      <c r="B175" s="15"/>
      <c r="C175" s="15"/>
      <c r="D175" s="15">
        <v>410107</v>
      </c>
      <c r="E175" s="15" t="s">
        <v>217</v>
      </c>
      <c r="F175" s="15">
        <v>50</v>
      </c>
      <c r="G175" s="15"/>
      <c r="H175" s="17"/>
      <c r="I175" s="16"/>
      <c r="J175" s="16"/>
    </row>
    <row r="176" s="2" customFormat="1" ht="18" customHeight="1" spans="1:10">
      <c r="A176" s="16"/>
      <c r="B176" s="15"/>
      <c r="C176" s="15"/>
      <c r="D176" s="15">
        <v>540101</v>
      </c>
      <c r="E176" s="15" t="s">
        <v>18</v>
      </c>
      <c r="F176" s="15">
        <v>50</v>
      </c>
      <c r="G176" s="15"/>
      <c r="H176" s="17"/>
      <c r="I176" s="16"/>
      <c r="J176" s="16"/>
    </row>
    <row r="177" s="2" customFormat="1" ht="34" customHeight="1" spans="1:10">
      <c r="A177" s="16"/>
      <c r="B177" s="15"/>
      <c r="C177" s="15"/>
      <c r="D177" s="15">
        <v>540106</v>
      </c>
      <c r="E177" s="15" t="s">
        <v>194</v>
      </c>
      <c r="F177" s="15">
        <v>50</v>
      </c>
      <c r="G177" s="15"/>
      <c r="H177" s="17"/>
      <c r="I177" s="16"/>
      <c r="J177" s="16"/>
    </row>
    <row r="178" s="2" customFormat="1" ht="18" customHeight="1" spans="1:10">
      <c r="A178" s="15">
        <v>33</v>
      </c>
      <c r="B178" s="15">
        <v>954</v>
      </c>
      <c r="C178" s="15" t="s">
        <v>218</v>
      </c>
      <c r="D178" s="15">
        <v>510203</v>
      </c>
      <c r="E178" s="15" t="s">
        <v>57</v>
      </c>
      <c r="F178" s="15">
        <v>60</v>
      </c>
      <c r="G178" s="15">
        <f>SUM(F178:F189)</f>
        <v>764</v>
      </c>
      <c r="H178" s="17" t="s">
        <v>219</v>
      </c>
      <c r="I178" s="16"/>
      <c r="J178" s="15" t="s">
        <v>220</v>
      </c>
    </row>
    <row r="179" s="2" customFormat="1" ht="18" customHeight="1" spans="1:10">
      <c r="A179" s="15"/>
      <c r="B179" s="15"/>
      <c r="C179" s="15"/>
      <c r="D179" s="15">
        <v>510201</v>
      </c>
      <c r="E179" s="15" t="s">
        <v>37</v>
      </c>
      <c r="F179" s="15">
        <v>60</v>
      </c>
      <c r="G179" s="15"/>
      <c r="H179" s="17" t="s">
        <v>221</v>
      </c>
      <c r="I179" s="16"/>
      <c r="J179" s="15"/>
    </row>
    <row r="180" s="2" customFormat="1" ht="18" customHeight="1" spans="1:10">
      <c r="A180" s="15"/>
      <c r="B180" s="15"/>
      <c r="C180" s="15"/>
      <c r="D180" s="15">
        <v>460103</v>
      </c>
      <c r="E180" s="15" t="s">
        <v>73</v>
      </c>
      <c r="F180" s="15">
        <v>60</v>
      </c>
      <c r="G180" s="15"/>
      <c r="H180" s="17" t="s">
        <v>222</v>
      </c>
      <c r="I180" s="16"/>
      <c r="J180" s="15"/>
    </row>
    <row r="181" s="2" customFormat="1" ht="18" customHeight="1" spans="1:10">
      <c r="A181" s="15"/>
      <c r="B181" s="15"/>
      <c r="C181" s="15"/>
      <c r="D181" s="15">
        <v>460301</v>
      </c>
      <c r="E181" s="15" t="s">
        <v>71</v>
      </c>
      <c r="F181" s="15">
        <v>40</v>
      </c>
      <c r="G181" s="15"/>
      <c r="H181" s="17" t="s">
        <v>221</v>
      </c>
      <c r="I181" s="16"/>
      <c r="J181" s="15"/>
    </row>
    <row r="182" s="2" customFormat="1" ht="18" customHeight="1" spans="1:10">
      <c r="A182" s="15"/>
      <c r="B182" s="15"/>
      <c r="C182" s="15"/>
      <c r="D182" s="15">
        <v>500211</v>
      </c>
      <c r="E182" s="15" t="s">
        <v>203</v>
      </c>
      <c r="F182" s="15">
        <v>30</v>
      </c>
      <c r="G182" s="15"/>
      <c r="H182" s="17" t="s">
        <v>222</v>
      </c>
      <c r="I182" s="16"/>
      <c r="J182" s="15"/>
    </row>
    <row r="183" s="2" customFormat="1" ht="18" customHeight="1" spans="1:10">
      <c r="A183" s="15"/>
      <c r="B183" s="15"/>
      <c r="C183" s="15"/>
      <c r="D183" s="15">
        <v>460702</v>
      </c>
      <c r="E183" s="15" t="s">
        <v>99</v>
      </c>
      <c r="F183" s="15">
        <v>100</v>
      </c>
      <c r="G183" s="15"/>
      <c r="H183" s="17" t="s">
        <v>222</v>
      </c>
      <c r="I183" s="16"/>
      <c r="J183" s="15"/>
    </row>
    <row r="184" s="2" customFormat="1" ht="18" customHeight="1" spans="1:10">
      <c r="A184" s="15"/>
      <c r="B184" s="15"/>
      <c r="C184" s="15"/>
      <c r="D184" s="15">
        <v>530701</v>
      </c>
      <c r="E184" s="15" t="s">
        <v>70</v>
      </c>
      <c r="F184" s="15">
        <v>100</v>
      </c>
      <c r="G184" s="15"/>
      <c r="H184" s="17" t="s">
        <v>223</v>
      </c>
      <c r="I184" s="16"/>
      <c r="J184" s="15"/>
    </row>
    <row r="185" s="2" customFormat="1" ht="18" customHeight="1" spans="1:10">
      <c r="A185" s="15"/>
      <c r="B185" s="15"/>
      <c r="C185" s="15"/>
      <c r="D185" s="15">
        <v>530603</v>
      </c>
      <c r="E185" s="15" t="s">
        <v>224</v>
      </c>
      <c r="F185" s="15">
        <v>30</v>
      </c>
      <c r="G185" s="15"/>
      <c r="H185" s="17" t="s">
        <v>221</v>
      </c>
      <c r="I185" s="16"/>
      <c r="J185" s="15"/>
    </row>
    <row r="186" s="2" customFormat="1" ht="18" customHeight="1" spans="1:10">
      <c r="A186" s="15"/>
      <c r="B186" s="15"/>
      <c r="C186" s="15"/>
      <c r="D186" s="15">
        <v>530302</v>
      </c>
      <c r="E186" s="15" t="s">
        <v>54</v>
      </c>
      <c r="F186" s="15">
        <v>63</v>
      </c>
      <c r="G186" s="15"/>
      <c r="H186" s="17" t="s">
        <v>222</v>
      </c>
      <c r="I186" s="16"/>
      <c r="J186" s="15"/>
    </row>
    <row r="187" s="2" customFormat="1" ht="18" customHeight="1" spans="1:10">
      <c r="A187" s="15"/>
      <c r="B187" s="15"/>
      <c r="C187" s="15"/>
      <c r="D187" s="15">
        <v>440106</v>
      </c>
      <c r="E187" s="15" t="s">
        <v>139</v>
      </c>
      <c r="F187" s="15">
        <v>60</v>
      </c>
      <c r="G187" s="15"/>
      <c r="H187" s="17" t="s">
        <v>219</v>
      </c>
      <c r="I187" s="16"/>
      <c r="J187" s="15"/>
    </row>
    <row r="188" s="2" customFormat="1" ht="18" customHeight="1" spans="1:10">
      <c r="A188" s="15"/>
      <c r="B188" s="15"/>
      <c r="C188" s="15"/>
      <c r="D188" s="15">
        <v>520802</v>
      </c>
      <c r="E188" s="15" t="s">
        <v>101</v>
      </c>
      <c r="F188" s="15">
        <v>101</v>
      </c>
      <c r="G188" s="15"/>
      <c r="H188" s="17" t="s">
        <v>219</v>
      </c>
      <c r="I188" s="16"/>
      <c r="J188" s="15"/>
    </row>
    <row r="189" s="2" customFormat="1" ht="18" customHeight="1" spans="1:10">
      <c r="A189" s="15"/>
      <c r="B189" s="15"/>
      <c r="C189" s="15"/>
      <c r="D189" s="15">
        <v>550102</v>
      </c>
      <c r="E189" s="15" t="s">
        <v>179</v>
      </c>
      <c r="F189" s="15">
        <v>60</v>
      </c>
      <c r="G189" s="15"/>
      <c r="H189" s="17" t="s">
        <v>221</v>
      </c>
      <c r="I189" s="16"/>
      <c r="J189" s="15"/>
    </row>
    <row r="190" s="2" customFormat="1" ht="24" customHeight="1" spans="1:10">
      <c r="A190" s="29"/>
      <c r="B190" s="29"/>
      <c r="C190" s="29"/>
      <c r="D190" s="29"/>
      <c r="E190" s="29"/>
      <c r="F190" s="29"/>
      <c r="G190" s="30"/>
      <c r="H190" s="31"/>
      <c r="I190" s="33"/>
      <c r="J190" s="33"/>
    </row>
    <row r="191" ht="44" customHeight="1" spans="1:10">
      <c r="A191" s="32" t="s">
        <v>225</v>
      </c>
      <c r="B191" s="32"/>
      <c r="C191" s="32"/>
      <c r="D191" s="32"/>
      <c r="E191" s="32"/>
      <c r="F191" s="32"/>
      <c r="G191" s="32"/>
      <c r="H191" s="32"/>
      <c r="I191" s="34"/>
      <c r="J191" s="34"/>
    </row>
  </sheetData>
  <autoFilter ref="A5:J191">
    <extLst/>
  </autoFilter>
  <mergeCells count="200">
    <mergeCell ref="A1:B1"/>
    <mergeCell ref="A2:B2"/>
    <mergeCell ref="A3:J3"/>
    <mergeCell ref="A4:J4"/>
    <mergeCell ref="A191:H191"/>
    <mergeCell ref="A7:A13"/>
    <mergeCell ref="A14:A15"/>
    <mergeCell ref="A16:A17"/>
    <mergeCell ref="A20:A23"/>
    <mergeCell ref="A24:A27"/>
    <mergeCell ref="A28:A31"/>
    <mergeCell ref="A32:A34"/>
    <mergeCell ref="A35:A41"/>
    <mergeCell ref="A42:A43"/>
    <mergeCell ref="A44:A45"/>
    <mergeCell ref="A46:A48"/>
    <mergeCell ref="A49:A51"/>
    <mergeCell ref="A52:A59"/>
    <mergeCell ref="A60:A70"/>
    <mergeCell ref="A71:A85"/>
    <mergeCell ref="A86:A93"/>
    <mergeCell ref="A94:A95"/>
    <mergeCell ref="A96:A102"/>
    <mergeCell ref="A103:A104"/>
    <mergeCell ref="A105:A112"/>
    <mergeCell ref="A113:A115"/>
    <mergeCell ref="A116:A133"/>
    <mergeCell ref="A134:A143"/>
    <mergeCell ref="A144:A149"/>
    <mergeCell ref="A150:A162"/>
    <mergeCell ref="A163:A168"/>
    <mergeCell ref="A169:A171"/>
    <mergeCell ref="A172:A173"/>
    <mergeCell ref="A174:A177"/>
    <mergeCell ref="A178:A189"/>
    <mergeCell ref="B7:B13"/>
    <mergeCell ref="B14:B15"/>
    <mergeCell ref="B16:B17"/>
    <mergeCell ref="B20:B23"/>
    <mergeCell ref="B24:B27"/>
    <mergeCell ref="B28:B30"/>
    <mergeCell ref="B32:B34"/>
    <mergeCell ref="B35:B41"/>
    <mergeCell ref="B42:B43"/>
    <mergeCell ref="B44:B45"/>
    <mergeCell ref="B46:B48"/>
    <mergeCell ref="B49:B51"/>
    <mergeCell ref="B52:B59"/>
    <mergeCell ref="B60:B70"/>
    <mergeCell ref="B71:B85"/>
    <mergeCell ref="B86:B93"/>
    <mergeCell ref="B94:B95"/>
    <mergeCell ref="B96:B102"/>
    <mergeCell ref="B103:B104"/>
    <mergeCell ref="B105:B112"/>
    <mergeCell ref="B113:B115"/>
    <mergeCell ref="B116:B133"/>
    <mergeCell ref="B134:B143"/>
    <mergeCell ref="B144:B149"/>
    <mergeCell ref="B150:B161"/>
    <mergeCell ref="B163:B168"/>
    <mergeCell ref="B169:B171"/>
    <mergeCell ref="B172:B173"/>
    <mergeCell ref="B174:B177"/>
    <mergeCell ref="B178:B189"/>
    <mergeCell ref="C7:C13"/>
    <mergeCell ref="C14:C15"/>
    <mergeCell ref="C16:C17"/>
    <mergeCell ref="C20:C23"/>
    <mergeCell ref="C24:C27"/>
    <mergeCell ref="C28:C30"/>
    <mergeCell ref="C32:C34"/>
    <mergeCell ref="C35:C41"/>
    <mergeCell ref="C42:C43"/>
    <mergeCell ref="C44:C45"/>
    <mergeCell ref="C46:C48"/>
    <mergeCell ref="C49:C51"/>
    <mergeCell ref="C52:C59"/>
    <mergeCell ref="C60:C70"/>
    <mergeCell ref="C71:C85"/>
    <mergeCell ref="C86:C93"/>
    <mergeCell ref="C94:C95"/>
    <mergeCell ref="C96:C102"/>
    <mergeCell ref="C103:C104"/>
    <mergeCell ref="C105:C112"/>
    <mergeCell ref="C113:C115"/>
    <mergeCell ref="C116:C133"/>
    <mergeCell ref="C134:C143"/>
    <mergeCell ref="C144:C149"/>
    <mergeCell ref="C150:C161"/>
    <mergeCell ref="C163:C168"/>
    <mergeCell ref="C169:C171"/>
    <mergeCell ref="C172:C173"/>
    <mergeCell ref="C174:C177"/>
    <mergeCell ref="C178:C189"/>
    <mergeCell ref="G7:G13"/>
    <mergeCell ref="G14:G15"/>
    <mergeCell ref="G16:G17"/>
    <mergeCell ref="G20:G23"/>
    <mergeCell ref="G24:G27"/>
    <mergeCell ref="G28:G30"/>
    <mergeCell ref="G32:G34"/>
    <mergeCell ref="G35:G41"/>
    <mergeCell ref="G42:G43"/>
    <mergeCell ref="G44:G45"/>
    <mergeCell ref="G46:G48"/>
    <mergeCell ref="G49:G51"/>
    <mergeCell ref="G52:G59"/>
    <mergeCell ref="G60:G70"/>
    <mergeCell ref="G71:G85"/>
    <mergeCell ref="G86:G93"/>
    <mergeCell ref="G94:G95"/>
    <mergeCell ref="G96:G102"/>
    <mergeCell ref="G103:G104"/>
    <mergeCell ref="G105:G112"/>
    <mergeCell ref="G113:G115"/>
    <mergeCell ref="G116:G133"/>
    <mergeCell ref="G134:G143"/>
    <mergeCell ref="G144:G149"/>
    <mergeCell ref="G150:G161"/>
    <mergeCell ref="G163:G168"/>
    <mergeCell ref="G169:G171"/>
    <mergeCell ref="G172:G173"/>
    <mergeCell ref="G174:G177"/>
    <mergeCell ref="G178:G189"/>
    <mergeCell ref="H8:H11"/>
    <mergeCell ref="H12:H13"/>
    <mergeCell ref="H16:H17"/>
    <mergeCell ref="H20:H23"/>
    <mergeCell ref="H28:H30"/>
    <mergeCell ref="H32:H34"/>
    <mergeCell ref="H35:H38"/>
    <mergeCell ref="H39:H41"/>
    <mergeCell ref="H46:H48"/>
    <mergeCell ref="H49:H50"/>
    <mergeCell ref="H60:H70"/>
    <mergeCell ref="H86:H93"/>
    <mergeCell ref="H144:H149"/>
    <mergeCell ref="H169:H171"/>
    <mergeCell ref="H172:H173"/>
    <mergeCell ref="H174:H177"/>
    <mergeCell ref="I7:I13"/>
    <mergeCell ref="I14:I15"/>
    <mergeCell ref="I16:I17"/>
    <mergeCell ref="I20:I23"/>
    <mergeCell ref="I24:I27"/>
    <mergeCell ref="I28:I30"/>
    <mergeCell ref="I32:I34"/>
    <mergeCell ref="I35:I41"/>
    <mergeCell ref="I42:I43"/>
    <mergeCell ref="I44:I45"/>
    <mergeCell ref="I46:I48"/>
    <mergeCell ref="I49:I51"/>
    <mergeCell ref="I52:I59"/>
    <mergeCell ref="I60:I70"/>
    <mergeCell ref="I71:I85"/>
    <mergeCell ref="I86:I93"/>
    <mergeCell ref="I94:I95"/>
    <mergeCell ref="I96:I102"/>
    <mergeCell ref="I103:I104"/>
    <mergeCell ref="I105:I112"/>
    <mergeCell ref="I113:I115"/>
    <mergeCell ref="I116:I133"/>
    <mergeCell ref="I134:I143"/>
    <mergeCell ref="I144:I149"/>
    <mergeCell ref="I150:I161"/>
    <mergeCell ref="I163:I168"/>
    <mergeCell ref="I169:I171"/>
    <mergeCell ref="I172:I173"/>
    <mergeCell ref="I174:I177"/>
    <mergeCell ref="J7:J13"/>
    <mergeCell ref="J14:J15"/>
    <mergeCell ref="J16:J17"/>
    <mergeCell ref="J20:J23"/>
    <mergeCell ref="J24:J27"/>
    <mergeCell ref="J28:J30"/>
    <mergeCell ref="J32:J34"/>
    <mergeCell ref="J35:J41"/>
    <mergeCell ref="J42:J43"/>
    <mergeCell ref="J44:J45"/>
    <mergeCell ref="J46:J48"/>
    <mergeCell ref="J49:J51"/>
    <mergeCell ref="J52:J59"/>
    <mergeCell ref="J60:J70"/>
    <mergeCell ref="J71:J85"/>
    <mergeCell ref="J86:J93"/>
    <mergeCell ref="J94:J95"/>
    <mergeCell ref="J96:J102"/>
    <mergeCell ref="J103:J104"/>
    <mergeCell ref="J105:J112"/>
    <mergeCell ref="J113:J115"/>
    <mergeCell ref="J116:J133"/>
    <mergeCell ref="J134:J143"/>
    <mergeCell ref="J144:J149"/>
    <mergeCell ref="J150:J161"/>
    <mergeCell ref="J163:J168"/>
    <mergeCell ref="J169:J171"/>
    <mergeCell ref="J172:J173"/>
    <mergeCell ref="J174:J177"/>
    <mergeCell ref="J178:J189"/>
  </mergeCells>
  <hyperlinks>
    <hyperlink ref="E94" r:id="rId1" display="法律事务" tooltip="https://zyyxzy.moe.edu.cn/gz/sMajorWrite/applyMajorList"/>
    <hyperlink ref="E95" r:id="rId1" display="计算机应用技术" tooltip="https://zyyxzy.moe.edu.cn/gz/sMajorWrite/applyMajorList"/>
  </hyperlinks>
  <printOptions horizontalCentered="1"/>
  <pageMargins left="0.275" right="0.236111111111111" top="0.511805555555556" bottom="0.393055555555556" header="0.5" footer="0.5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陶海燕?</dc:creator>
  <cp:lastModifiedBy>WPS_1508657908</cp:lastModifiedBy>
  <dcterms:created xsi:type="dcterms:W3CDTF">2020-08-14T04:28:00Z</dcterms:created>
  <dcterms:modified xsi:type="dcterms:W3CDTF">2023-07-27T08:24:06Z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6046849D0A13451BA09492643C92D81D_13</vt:lpwstr>
  </property>
</Properties>
</file>